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'Arkusz1'!$A$1:$I$486</definedName>
  </definedNames>
  <calcPr fullCalcOnLoad="1"/>
</workbook>
</file>

<file path=xl/sharedStrings.xml><?xml version="1.0" encoding="utf-8"?>
<sst xmlns="http://schemas.openxmlformats.org/spreadsheetml/2006/main" count="3232" uniqueCount="578">
  <si>
    <t>eM Steel</t>
  </si>
  <si>
    <t>Supreme Ultra</t>
  </si>
  <si>
    <t>15 L lub 30 L</t>
  </si>
  <si>
    <t>30 L lub 50 L</t>
  </si>
  <si>
    <t>50 L</t>
  </si>
  <si>
    <t>kolumna frakcyjna - wymiary w milimetrach</t>
  </si>
  <si>
    <t>1300x60</t>
  </si>
  <si>
    <t>ultra midium</t>
  </si>
  <si>
    <t>ultra</t>
  </si>
  <si>
    <t>reflux zewnętrzny</t>
  </si>
  <si>
    <t>-</t>
  </si>
  <si>
    <t>zaworowy</t>
  </si>
  <si>
    <t>w zestawie</t>
  </si>
  <si>
    <t>filtr wstępny</t>
  </si>
  <si>
    <t>CRS Pro</t>
  </si>
  <si>
    <t>zawór odpowietrzający</t>
  </si>
  <si>
    <t>opcja</t>
  </si>
  <si>
    <t>komplet</t>
  </si>
  <si>
    <t>tak</t>
  </si>
  <si>
    <t>standard wykonania</t>
  </si>
  <si>
    <t>połysk</t>
  </si>
  <si>
    <t>wyposażenie dodatkowe</t>
  </si>
  <si>
    <t>Wydajność w litrach na 1 h : minnimum / średnia / maksymalna</t>
  </si>
  <si>
    <t>2 / 3 / 4</t>
  </si>
  <si>
    <t>Wysokość zestawu w mm</t>
  </si>
  <si>
    <t>1750 / 1950</t>
  </si>
  <si>
    <t>2 x 50 L</t>
  </si>
  <si>
    <t>manometr ciśnieniowy</t>
  </si>
  <si>
    <t>układ myjący chłodnicę (flush)</t>
  </si>
  <si>
    <t>zbiornik - pojemność w litrach</t>
  </si>
  <si>
    <t>Wysokość zestawu ze zbiornikiem w milimetrach</t>
  </si>
  <si>
    <t>Wydajność w litrach na 1 h : minimum / średnia / maksymalna</t>
  </si>
  <si>
    <t>zalecane ogrzewanie: (P) Promiennik, (T) Taboret</t>
  </si>
  <si>
    <t>P/T</t>
  </si>
  <si>
    <t>T</t>
  </si>
  <si>
    <t>bd</t>
  </si>
  <si>
    <t>Filtr wstępny z wymiennym wkładem węglowym</t>
  </si>
  <si>
    <t>10,8</t>
  </si>
  <si>
    <t>11,6</t>
  </si>
  <si>
    <t>HETP dla wypełnienia standardowego z KO ( w zestawie) - ilość</t>
  </si>
  <si>
    <t>Masa zestawu dla zbiorników 15/30/50 L.</t>
  </si>
  <si>
    <t>DANE TECHNICZNE</t>
  </si>
  <si>
    <t>Ilość wypełnienia pryzmatycznego w kg</t>
  </si>
  <si>
    <t>Elementy wyposażenia</t>
  </si>
  <si>
    <t>Moduły Frakcyjne VIP</t>
  </si>
  <si>
    <t>moduł frakcyjny - wymiary w milimetrach</t>
  </si>
  <si>
    <t>600x60</t>
  </si>
  <si>
    <t>800x60</t>
  </si>
  <si>
    <t>Filtry Katalityczne Kolumn Destylacyjnych</t>
  </si>
  <si>
    <t>FK 15</t>
  </si>
  <si>
    <t>FK 20</t>
  </si>
  <si>
    <t>FK 25</t>
  </si>
  <si>
    <t>filtr katalityczny - wymiary w milimetrach</t>
  </si>
  <si>
    <t>zgodność z modelami VSOP: obecne, starsze, wszystkie</t>
  </si>
  <si>
    <t>wszystkie</t>
  </si>
  <si>
    <t>Średnie zużycie wody chłodzącej w litrach na godzinę</t>
  </si>
  <si>
    <t>50 / 80 min.</t>
  </si>
  <si>
    <t>3 / 4,5 godz.</t>
  </si>
  <si>
    <t>40 / h</t>
  </si>
  <si>
    <t>HETP dla opcji pakietowego ( P ) wypełnienia pryzmatycznego z KO - ilość</t>
  </si>
  <si>
    <t>38,3 ( P )</t>
  </si>
  <si>
    <t>41,6 ( P )</t>
  </si>
  <si>
    <t>23 ( P )</t>
  </si>
  <si>
    <t>16 ( P )</t>
  </si>
  <si>
    <t>FK 30</t>
  </si>
  <si>
    <t>1 szt</t>
  </si>
  <si>
    <t>Czas do rozpoczęcia destylacji (średni) dla 27/45 litrów - w min.</t>
  </si>
  <si>
    <t>Czas do zakończenia destylacji od startu dla 27/45 litrów - w godz.</t>
  </si>
  <si>
    <t>Elementy aparatu Supreme Ultra</t>
  </si>
  <si>
    <t>reflux wewnętrzny: ultra mini / ultra</t>
  </si>
  <si>
    <t>termometr w kolumnie frakcyjnej</t>
  </si>
  <si>
    <t>termometr w zbiorniku - analogowy / elektroniczny</t>
  </si>
  <si>
    <t>panel z termometrami: standard / rozszerzony</t>
  </si>
  <si>
    <t>szybkozłącza układu chłodzenia, akcesoria połączeniowe, instrukcja, gwarancja 3 lata*</t>
  </si>
  <si>
    <t>Q steel / 2 m</t>
  </si>
  <si>
    <t>elektroniczny</t>
  </si>
  <si>
    <t>rozszerzony</t>
  </si>
  <si>
    <t>chłodnica stalowa / wielkość wymiennika</t>
  </si>
  <si>
    <t>Wszelkie informacje są dostępne na www.vsop.com.pl &amp; info@vsop.com.pl lub pod nr. tel. 022 393 48 48 od poniedziałku do piątku w godzinach 9:00 - 17:00</t>
  </si>
  <si>
    <t>1,0 / 1,5 / 2,0</t>
  </si>
  <si>
    <t>43,3 ( P )</t>
  </si>
  <si>
    <t>50,0 ( P )</t>
  </si>
  <si>
    <t>FK 40</t>
  </si>
  <si>
    <t>400x60</t>
  </si>
  <si>
    <t>Q steel / 2,5 m</t>
  </si>
  <si>
    <t>Q steel / 3,0 m</t>
  </si>
  <si>
    <t>30 L</t>
  </si>
  <si>
    <t>aksesoria montażowe i połączeniowe + Instrukcja + gwarancja do 36 m-cy*</t>
  </si>
  <si>
    <t>Filtry Ciśnieniowe VSOP</t>
  </si>
  <si>
    <t>Elementy kolumny Filtra Ciśnieniowego</t>
  </si>
  <si>
    <t>Econo S2</t>
  </si>
  <si>
    <t>Econo S3</t>
  </si>
  <si>
    <t>Econo M3</t>
  </si>
  <si>
    <t>Tower L3</t>
  </si>
  <si>
    <t>kolumna rozbieralna - wymiary w mm</t>
  </si>
  <si>
    <t>zawór odpowietrzający - ilość sztuk</t>
  </si>
  <si>
    <t>2 szt</t>
  </si>
  <si>
    <t xml:space="preserve">5,0 / 5,5 / 6 </t>
  </si>
  <si>
    <t>5,5 / 6,5 / 7,0</t>
  </si>
  <si>
    <t>zawory frakcyjne</t>
  </si>
  <si>
    <t>ultra mini</t>
  </si>
  <si>
    <t>Q steel / 2,0 m</t>
  </si>
  <si>
    <t>standard</t>
  </si>
  <si>
    <t>standard wykończenia</t>
  </si>
  <si>
    <t>aromatyzator w rozbieralnej głowicy</t>
  </si>
  <si>
    <t>- / tak</t>
  </si>
  <si>
    <t>rektyfikacja alkoholu, olejków eterycznych, substancji zapachowych</t>
  </si>
  <si>
    <t>poniżej 1 / h</t>
  </si>
  <si>
    <t>maksymalna przepływność układu chłodzenia z automatyką chłodzenia w litrach na godzinę</t>
  </si>
  <si>
    <t>420 L / H</t>
  </si>
  <si>
    <t>maksymalna przepływność kolumny filtrującej w litrach na godzinę</t>
  </si>
  <si>
    <t>1,5 / 2,0 / 2,5</t>
  </si>
  <si>
    <t>wkład węglowy - ilość w litrach</t>
  </si>
  <si>
    <t>0,8 / 1,0 / 1,2</t>
  </si>
  <si>
    <t>strona 2</t>
  </si>
  <si>
    <t>Basic</t>
  </si>
  <si>
    <t>Regular</t>
  </si>
  <si>
    <t>Classic</t>
  </si>
  <si>
    <t>Multi</t>
  </si>
  <si>
    <t>Pro</t>
  </si>
  <si>
    <t>Verso</t>
  </si>
  <si>
    <t>Optima</t>
  </si>
  <si>
    <t>Premium</t>
  </si>
  <si>
    <t>typ zbiornika</t>
  </si>
  <si>
    <t>zwykły</t>
  </si>
  <si>
    <t>ZG3A1</t>
  </si>
  <si>
    <t>ZG3A2</t>
  </si>
  <si>
    <t>ZP3DA1</t>
  </si>
  <si>
    <t>ZP3FDA1</t>
  </si>
  <si>
    <t>ZP3FDA2</t>
  </si>
  <si>
    <t xml:space="preserve">15 L lub 30 L </t>
  </si>
  <si>
    <t xml:space="preserve">30 L </t>
  </si>
  <si>
    <t>zbiornik: na gaz / z grzalką (elektryczną) / z płaszczem (olejowym)</t>
  </si>
  <si>
    <t>na gaz</t>
  </si>
  <si>
    <t>z grzałką</t>
  </si>
  <si>
    <t>z płaszczem</t>
  </si>
  <si>
    <t>funkcje zbiornika: destylacyjny / fermentacyjno-destylacyjny (ferm-dest)</t>
  </si>
  <si>
    <t>destylacyjny</t>
  </si>
  <si>
    <t>ferm-dest</t>
  </si>
  <si>
    <t>termometr w zbiorniku - analogowy / elektroniczny LCD</t>
  </si>
  <si>
    <t>zespół sterowania ogrzewaniem zbiornika (szczegoły w legendzie)</t>
  </si>
  <si>
    <t>AG1</t>
  </si>
  <si>
    <t>AR2</t>
  </si>
  <si>
    <t>AT1</t>
  </si>
  <si>
    <t>AS1</t>
  </si>
  <si>
    <t>ASR2</t>
  </si>
  <si>
    <t>rozdielczość grzania i maksymalna mocy grzewcza w watach</t>
  </si>
  <si>
    <t>1500W / 3000W</t>
  </si>
  <si>
    <t>30W / 3000W</t>
  </si>
  <si>
    <t>układ zasilania zbiornika z zaworami - średnica zaworów w calach</t>
  </si>
  <si>
    <t>1/2 w zestawie</t>
  </si>
  <si>
    <t>3/4 w zestawie</t>
  </si>
  <si>
    <t>otwór główny zbiornika 2" lub 4" (z redukcją kolumnową) w milimetrach</t>
  </si>
  <si>
    <t>2" / 60 mm</t>
  </si>
  <si>
    <t>4" / 114 mm</t>
  </si>
  <si>
    <t>kolumna frakcyjna - wymiary w milimetrach (wysokosć x średnica)</t>
  </si>
  <si>
    <t>650 x 60 mm</t>
  </si>
  <si>
    <t>Wysokość zestawu w mm (zależnie od zbiornika)</t>
  </si>
  <si>
    <t>850/1000 mm</t>
  </si>
  <si>
    <t>1000 mm</t>
  </si>
  <si>
    <t>1050 mm</t>
  </si>
  <si>
    <t>1180 mm</t>
  </si>
  <si>
    <t>1210 mm</t>
  </si>
  <si>
    <t>1380 mm</t>
  </si>
  <si>
    <t>1380/1420 mm</t>
  </si>
  <si>
    <t>ilość HETP dla wypełnienia standardowego z KO ( w zestawie) / z filtrem FK</t>
  </si>
  <si>
    <t>wypełnienie kolumny - stal kwasoodporna</t>
  </si>
  <si>
    <t>stężenie rektyfikatu C2H5OH (destylatu) w procentach standard / maksymalne chwilowe</t>
  </si>
  <si>
    <t>90 / 92%</t>
  </si>
  <si>
    <t>90 / 94%</t>
  </si>
  <si>
    <t>90 / 95%</t>
  </si>
  <si>
    <t>chłodnica: mQ steel 1,25 m</t>
  </si>
  <si>
    <t>mQ steel</t>
  </si>
  <si>
    <t>automatyka</t>
  </si>
  <si>
    <t>zawór odpowietrzający kolumnę frakcyjną</t>
  </si>
  <si>
    <t>filtr katalityczny FK20 lub wewnętrzny FKW20 (miedziany)</t>
  </si>
  <si>
    <t>FK20</t>
  </si>
  <si>
    <t>FKW20</t>
  </si>
  <si>
    <t>manualna głowica odbioru wstępnego do odbioru 4 frakcji destylatu</t>
  </si>
  <si>
    <t>głowica myjąca do płukania wypełnienia kolumny i układu odbioru destylatu</t>
  </si>
  <si>
    <t>rozbudowany uklad chłodzenia, destylacja tradycyjna, destylacja wody</t>
  </si>
  <si>
    <t>Media niezbedne do destylacji : woda/gaz/230V</t>
  </si>
  <si>
    <t>woda/gaz</t>
  </si>
  <si>
    <t>woda/gaz/230V</t>
  </si>
  <si>
    <t>woda/230V</t>
  </si>
  <si>
    <t>Linki do galerii z fotografiami Academic</t>
  </si>
  <si>
    <t>galeria</t>
  </si>
  <si>
    <t>1 x analogowy</t>
  </si>
  <si>
    <t>1 x elektroniczny</t>
  </si>
  <si>
    <t>do 30 kg.</t>
  </si>
  <si>
    <t>strona 3</t>
  </si>
  <si>
    <t>Elementy aparatu eM Steel</t>
  </si>
  <si>
    <t>ZP3FDA3</t>
  </si>
  <si>
    <t>750 x 90</t>
  </si>
  <si>
    <t>940 / 1110</t>
  </si>
  <si>
    <t>1100 mm</t>
  </si>
  <si>
    <t>1170 mm</t>
  </si>
  <si>
    <t>1350 mm</t>
  </si>
  <si>
    <t>1450 mm</t>
  </si>
  <si>
    <t>1,25 / 1,5 / 1,75</t>
  </si>
  <si>
    <t>92 / 95%</t>
  </si>
  <si>
    <t>Linki do galerii z fotografiami eM Steel</t>
  </si>
  <si>
    <t>do 70 kg</t>
  </si>
  <si>
    <t>termometr elektroniczny kolumny frakcyjnej / automatyka sterujaca kolumną i układem chłodzenia</t>
  </si>
  <si>
    <t>1 x termometr el.</t>
  </si>
  <si>
    <t>Academic</t>
  </si>
  <si>
    <t>filtr wstępny CRS mPro (węglowy) z wymiennym wkładem węglowym</t>
  </si>
  <si>
    <t>60  L / h</t>
  </si>
  <si>
    <t>40 L / h</t>
  </si>
  <si>
    <t>ogrzewanie w zestawie: gazowe / elektryczne</t>
  </si>
  <si>
    <r>
      <t>Napisy w kolorze niebieskim</t>
    </r>
    <r>
      <rPr>
        <sz val="8"/>
        <rFont val="Arial CE"/>
        <family val="0"/>
      </rPr>
      <t xml:space="preserve"> stanowia jednocześnie linki do właściwych fotografi z galerii - linki działaja tylko w pliku w formacie.xls (excela)</t>
    </r>
  </si>
  <si>
    <t>Elementy aparatu Academic</t>
  </si>
  <si>
    <t>Czas do rozpoczęcia destylacji (średni) dla 12/27 litrów - w min.</t>
  </si>
  <si>
    <t>7,5 l</t>
  </si>
  <si>
    <t>40 / -</t>
  </si>
  <si>
    <t>destylacja tradycyjna, destylacja wody OPCJA - na zamowiene za dopłatą lub STANDARD - w zestawie</t>
  </si>
  <si>
    <t>OPCJA</t>
  </si>
  <si>
    <t>strona 4</t>
  </si>
  <si>
    <t>ZG3A2 / ZG5A2</t>
  </si>
  <si>
    <t>ZP5FDA1</t>
  </si>
  <si>
    <t>ZP5FDA3</t>
  </si>
  <si>
    <t>1500W / 4500W</t>
  </si>
  <si>
    <t>45W / 4500W</t>
  </si>
  <si>
    <t>1" w zestawie</t>
  </si>
  <si>
    <t>1350 x 60</t>
  </si>
  <si>
    <t>1700/1870/1930</t>
  </si>
  <si>
    <t>1770 mm</t>
  </si>
  <si>
    <t>2120 mm</t>
  </si>
  <si>
    <t>1800 mm</t>
  </si>
  <si>
    <t>2230/2300 mm</t>
  </si>
  <si>
    <t>1,5 / 2,5 / 3,0</t>
  </si>
  <si>
    <t>95/96</t>
  </si>
  <si>
    <t>0-95/96</t>
  </si>
  <si>
    <t>chłodnica: Q steel 2,0 - 2,5 m</t>
  </si>
  <si>
    <t>2 x automatyka</t>
  </si>
  <si>
    <t>filtr katalityczny FK20-FK25 lub wewnętrzny FKW20-FKW25 (miedziany)</t>
  </si>
  <si>
    <t>FKW25</t>
  </si>
  <si>
    <t>Link do galerii z fotografiami Supreme Ultra</t>
  </si>
  <si>
    <t>strona 5</t>
  </si>
  <si>
    <t>Elementy aparatu Aroma</t>
  </si>
  <si>
    <t>1400 x 60</t>
  </si>
  <si>
    <t>1750/1920/1980</t>
  </si>
  <si>
    <t>1820 mm</t>
  </si>
  <si>
    <t>1990 mm</t>
  </si>
  <si>
    <t>2030 mm</t>
  </si>
  <si>
    <t>2280/2350 mm</t>
  </si>
  <si>
    <t>chłodnica: Q steel 2,5 m</t>
  </si>
  <si>
    <t>Link do galerii z fotografiami Aroma</t>
  </si>
  <si>
    <t>do 40 kg</t>
  </si>
  <si>
    <t>do 80 kg</t>
  </si>
  <si>
    <t>filtr wstępny CRS Pro (węglowy) z wymiennym wkładem węglowym</t>
  </si>
  <si>
    <t>1 xelektroniczny</t>
  </si>
  <si>
    <t>39,8 ( P )</t>
  </si>
  <si>
    <t>40,3 ( P )</t>
  </si>
  <si>
    <t>30 L / h</t>
  </si>
  <si>
    <t>od 30 L / h</t>
  </si>
  <si>
    <t>40 / 50</t>
  </si>
  <si>
    <t>Czas destylacji od startu do zakończenia dla 27/45 litrów - w godz.</t>
  </si>
  <si>
    <t xml:space="preserve"> 4 / -</t>
  </si>
  <si>
    <t xml:space="preserve"> 3,5 - 4 / -</t>
  </si>
  <si>
    <t>- / 40-50</t>
  </si>
  <si>
    <t>35 - 40 / -</t>
  </si>
  <si>
    <t xml:space="preserve">40 / 60 </t>
  </si>
  <si>
    <t xml:space="preserve">45 / 60 </t>
  </si>
  <si>
    <t>Czas destylacji od startu do zakończenia dla 12/27 litrów - w godz.</t>
  </si>
  <si>
    <t>30 / 50</t>
  </si>
  <si>
    <t xml:space="preserve">2 / 3,5 </t>
  </si>
  <si>
    <t>2 / 3,5</t>
  </si>
  <si>
    <t>- / 50</t>
  </si>
  <si>
    <t>- / 3,5</t>
  </si>
  <si>
    <t>- / 40</t>
  </si>
  <si>
    <t>- / 4</t>
  </si>
  <si>
    <t>- / 3,5 - 4</t>
  </si>
  <si>
    <t>- / 30-40</t>
  </si>
  <si>
    <t xml:space="preserve">- / 30-40 </t>
  </si>
  <si>
    <t>- / 3,5-4</t>
  </si>
  <si>
    <t>1,6 / 4,1</t>
  </si>
  <si>
    <t>3,8 / 9,7</t>
  </si>
  <si>
    <t xml:space="preserve">1,6 / 4,1 </t>
  </si>
  <si>
    <t>- / 4,1</t>
  </si>
  <si>
    <t xml:space="preserve">- / 9,7 </t>
  </si>
  <si>
    <t>średni uzysk destylatu np. alkoholu 95% / L  przy optymalnym napełnienieu zbiornika dla 12/27 litrów wsadu</t>
  </si>
  <si>
    <t>średni uzysk destylatu np. alkoholu 40% / L  przy optymalnym napełnienieu zbiornika dla 12/27 litrów wsadu</t>
  </si>
  <si>
    <t>- / 4,3</t>
  </si>
  <si>
    <t xml:space="preserve">- / 10,2 </t>
  </si>
  <si>
    <t xml:space="preserve">- / 4,3 </t>
  </si>
  <si>
    <t>- / 10,2</t>
  </si>
  <si>
    <t xml:space="preserve">35 / 50 </t>
  </si>
  <si>
    <t xml:space="preserve">- / 4 </t>
  </si>
  <si>
    <t xml:space="preserve">- / 3,5 - 4 </t>
  </si>
  <si>
    <t xml:space="preserve">- / 4,1 </t>
  </si>
  <si>
    <t>- / 9,7</t>
  </si>
  <si>
    <t>średni uzysk destylatu np. alkoholu 95% / L  przy optymalnym napełnienieu zbiornika dla 27/45 litrów wsadu</t>
  </si>
  <si>
    <t>średni uzysk destylatu np. alkoholu 40% / L  przy optymalnym napełnienieu zbiornika dla 27/45 litrów wsadu</t>
  </si>
  <si>
    <t xml:space="preserve"> 4,3 / -</t>
  </si>
  <si>
    <t>10,2 / -</t>
  </si>
  <si>
    <t xml:space="preserve"> 10,2 / -</t>
  </si>
  <si>
    <t xml:space="preserve"> 3,5 / 5</t>
  </si>
  <si>
    <t xml:space="preserve"> 4 / 5,5</t>
  </si>
  <si>
    <t xml:space="preserve"> - / 4-5</t>
  </si>
  <si>
    <t xml:space="preserve"> 4,3 / 7,5</t>
  </si>
  <si>
    <t>4,3 / 7,5</t>
  </si>
  <si>
    <t>4,1 / - 7,1</t>
  </si>
  <si>
    <t xml:space="preserve"> 4,1 / - 7,1</t>
  </si>
  <si>
    <t>9,7 / 16,8</t>
  </si>
  <si>
    <t xml:space="preserve"> 9,7 / 16,8</t>
  </si>
  <si>
    <t xml:space="preserve"> 10,2 / 17,8</t>
  </si>
  <si>
    <t>Aroma</t>
  </si>
  <si>
    <t>43,1 ( P )</t>
  </si>
  <si>
    <t>43,6 ( P )</t>
  </si>
  <si>
    <t>Econo P3</t>
  </si>
  <si>
    <t>Tower P3</t>
  </si>
  <si>
    <t>Tower T4</t>
  </si>
  <si>
    <t>Tower T4L</t>
  </si>
  <si>
    <t>1100 x 60</t>
  </si>
  <si>
    <t>1100 x 90</t>
  </si>
  <si>
    <t>1500 x 90</t>
  </si>
  <si>
    <t>1600 x 90</t>
  </si>
  <si>
    <t>2000 x 90</t>
  </si>
  <si>
    <t>2100 x 90</t>
  </si>
  <si>
    <t>2 x (1100 x 114)</t>
  </si>
  <si>
    <t>2 x (1500 x 114)</t>
  </si>
  <si>
    <t>precyzyjny zawór regulacji prędkości filtracji</t>
  </si>
  <si>
    <t>filtr końcowy kolumny filtrujące Carbon inline</t>
  </si>
  <si>
    <t>filtr końcowy kolumny filtrujące CRS-Pro gw. 1/2"</t>
  </si>
  <si>
    <t>zbiornik podawczy 18 l. z zaworami, manometrem, złączem pompy, zaworem bezp.</t>
  </si>
  <si>
    <t>zbiornik odbiorczo-dystrybucyjny 18 l. z zaworami, złączem pompy, zaworem bezpieczeństwa</t>
  </si>
  <si>
    <t>zbiornik podawczy 30 L. z zaworami, manometrem, złączem pompy, zaworem bezp.</t>
  </si>
  <si>
    <t>zbiornik odbiorczy 30 L. z zaworami, złączem pompy, zaworem bezpieczeństwa</t>
  </si>
  <si>
    <t>zbiornik podawczy 50 L. z zaworami, manometrem, złączem pompy, zaworem bezp.</t>
  </si>
  <si>
    <t>zbiornik odbiorczy 50 L. z zaworami, złączem pompy, zaworem bezpieczeństwa</t>
  </si>
  <si>
    <t>automatyczny zawór bezpieczeństwa - ilosć sztuk</t>
  </si>
  <si>
    <t>manometr ciśnieniowy - ilosć sztuk</t>
  </si>
  <si>
    <t>standart wykonania</t>
  </si>
  <si>
    <t>Napęd ciśnieniowy z automatyką, filtrem powietrza, manometrem - ultra cichy!</t>
  </si>
  <si>
    <t>napęd ciśnieniowy z automatyką (per)</t>
  </si>
  <si>
    <t>Link do galerii z fotografiami</t>
  </si>
  <si>
    <t>kliknij</t>
  </si>
  <si>
    <t>Masa zestawu w kg</t>
  </si>
  <si>
    <t>do 12 kg</t>
  </si>
  <si>
    <t>do 18 kg</t>
  </si>
  <si>
    <t>do 45 kg</t>
  </si>
  <si>
    <t>do 55 kg</t>
  </si>
  <si>
    <t>do 65 kg</t>
  </si>
  <si>
    <t>do 90 kg</t>
  </si>
  <si>
    <t>do 100 kg</t>
  </si>
  <si>
    <t>zalecana prędkość filtracji w litrach na godzinę</t>
  </si>
  <si>
    <t>poniżej 1,5 / h</t>
  </si>
  <si>
    <t>poniżej 2 / h</t>
  </si>
  <si>
    <t>230x60</t>
  </si>
  <si>
    <t>180x60</t>
  </si>
  <si>
    <t>130x60</t>
  </si>
  <si>
    <t>270x60</t>
  </si>
  <si>
    <t>370x60</t>
  </si>
  <si>
    <t>rodzaj filtra - zewnętrzny / wewnętrzny (w redukcji kolumnowej)</t>
  </si>
  <si>
    <t>FKW 20</t>
  </si>
  <si>
    <t>FKW 25</t>
  </si>
  <si>
    <t>135x60</t>
  </si>
  <si>
    <t>185x60</t>
  </si>
  <si>
    <t>HETP dla miedzianego wypełnienia katalizującego - wzrost w ilość HETP</t>
  </si>
  <si>
    <t>zewnętrzny</t>
  </si>
  <si>
    <t>wewnętrzny</t>
  </si>
  <si>
    <t>1,0</t>
  </si>
  <si>
    <t>1,5</t>
  </si>
  <si>
    <t>2,0</t>
  </si>
  <si>
    <t>2,5</t>
  </si>
  <si>
    <t>3,0</t>
  </si>
  <si>
    <t>2,0-3,1</t>
  </si>
  <si>
    <t>4,0-5,2</t>
  </si>
  <si>
    <t>6,0-7,3</t>
  </si>
  <si>
    <t>8,0-10,4</t>
  </si>
  <si>
    <t>12,0-15,6</t>
  </si>
  <si>
    <t>HETP dla pryzmatycznego wypełnienia z miedzi - wzrost w ilość HETP (P) (pakiet/luz)</t>
  </si>
  <si>
    <t>Link do galerii z fotografiami filtrow katalitycznych</t>
  </si>
  <si>
    <t>10 ( P )</t>
  </si>
  <si>
    <t>6,7-7,0</t>
  </si>
  <si>
    <t xml:space="preserve">VIP 40 </t>
  </si>
  <si>
    <t>VIP 60</t>
  </si>
  <si>
    <t xml:space="preserve">VIP 80 </t>
  </si>
  <si>
    <t>strona 7</t>
  </si>
  <si>
    <t>Floodster - wersje wyposażenia</t>
  </si>
  <si>
    <t>Elementy aparatu Floodster</t>
  </si>
  <si>
    <t>jednościenny</t>
  </si>
  <si>
    <t>2 x ZG5A1</t>
  </si>
  <si>
    <t>wg. projektu</t>
  </si>
  <si>
    <t>2 x 50 L / 9kW</t>
  </si>
  <si>
    <t>100 L / 9kW</t>
  </si>
  <si>
    <t>150 L / 13,5kW</t>
  </si>
  <si>
    <t>200 L / 13,5kW</t>
  </si>
  <si>
    <t>ogrzewanie gazowe z układem zasilania / elektryczne w zestawie</t>
  </si>
  <si>
    <t>2 x elektroniczny</t>
  </si>
  <si>
    <t>2x(1,5kW/4,5kW)</t>
  </si>
  <si>
    <t>2x(45W / 4,5kW)</t>
  </si>
  <si>
    <t>3x(45W / 4,5kW)</t>
  </si>
  <si>
    <t>3/4 - 6 szt</t>
  </si>
  <si>
    <t>3/4 - 8 szt</t>
  </si>
  <si>
    <t>1,5" w zestawie</t>
  </si>
  <si>
    <t>1700 x 90</t>
  </si>
  <si>
    <t>2150 / 2330 mm</t>
  </si>
  <si>
    <t>2200 mm</t>
  </si>
  <si>
    <t>bd / max 2300</t>
  </si>
  <si>
    <t>bd / max 2700</t>
  </si>
  <si>
    <t>bd / max 2850</t>
  </si>
  <si>
    <t>bd / max 3000</t>
  </si>
  <si>
    <t>6,0 / 7,0 / 7,5</t>
  </si>
  <si>
    <t>6,5 / 7,5 / 8,0</t>
  </si>
  <si>
    <t>reflux wewnętrzny: ultra midium /  ultra / Pro ultra</t>
  </si>
  <si>
    <t>Pro ultra</t>
  </si>
  <si>
    <t xml:space="preserve"> Pro ultra</t>
  </si>
  <si>
    <t>chłodnica: Q steel 3 / 3,5 / 4 / 5 m</t>
  </si>
  <si>
    <t>Q steel / 3 m</t>
  </si>
  <si>
    <t>Q steel / 3,5 m</t>
  </si>
  <si>
    <t>Q steel / 4,0 m</t>
  </si>
  <si>
    <t>Q steel / 5,0 m</t>
  </si>
  <si>
    <t>automatyka sterujaca kolumną i układem chlodzenia</t>
  </si>
  <si>
    <t>szafa sterująca zespołem destylacyjnym</t>
  </si>
  <si>
    <t>woda/400V</t>
  </si>
  <si>
    <t>filtr katalityczny FK30-FK40 lub wewnętrzny FK20-25 (z wkładem miedzianym)</t>
  </si>
  <si>
    <t>58,8 ( P )</t>
  </si>
  <si>
    <t>Czas do rozpoczęcia destylacji (średni) dla 90/130/170 litrów - w min. - patrz pojemność zbiornika</t>
  </si>
  <si>
    <t>70 min</t>
  </si>
  <si>
    <t>90 min</t>
  </si>
  <si>
    <t>100 min</t>
  </si>
  <si>
    <t>120 min</t>
  </si>
  <si>
    <t>6 h</t>
  </si>
  <si>
    <t>6,5 h</t>
  </si>
  <si>
    <t>Czas destylacji od startu do zakończenia dla 90/130/170 litrów - w godz. - patrz pojemność zbiornika</t>
  </si>
  <si>
    <t>8 h</t>
  </si>
  <si>
    <t>11 h</t>
  </si>
  <si>
    <t>do 60 kg</t>
  </si>
  <si>
    <t>do 120 kg</t>
  </si>
  <si>
    <t>do 250 kg</t>
  </si>
  <si>
    <t>do 350 kg</t>
  </si>
  <si>
    <t>80 L / h</t>
  </si>
  <si>
    <t>100 L / h</t>
  </si>
  <si>
    <t>150 L / h</t>
  </si>
  <si>
    <t>od 150 L / h</t>
  </si>
  <si>
    <t>średni uzysk destylatu np. alkoholu 95% / L  przy optymalnym napełnienieu zbiornika (-15% objętości max.)</t>
  </si>
  <si>
    <t>średni uzysk destylatu np. alkoholu 40% / L  przy optymalnym napełnienieu zbiornika (-15% objętości max.)</t>
  </si>
  <si>
    <t>L 95% max</t>
  </si>
  <si>
    <t>L 40% max</t>
  </si>
  <si>
    <t>L / V wody</t>
  </si>
  <si>
    <t>L / V cukru</t>
  </si>
  <si>
    <t>kg cukru</t>
  </si>
  <si>
    <t>L. poj rob</t>
  </si>
  <si>
    <t>L poj max</t>
  </si>
  <si>
    <t>L netto</t>
  </si>
  <si>
    <t>L / V wsadu</t>
  </si>
  <si>
    <t>15,0</t>
  </si>
  <si>
    <t>14,2</t>
  </si>
  <si>
    <t>22,0</t>
  </si>
  <si>
    <t>30,0</t>
  </si>
  <si>
    <t>70,1</t>
  </si>
  <si>
    <t>52,3</t>
  </si>
  <si>
    <t>34,4</t>
  </si>
  <si>
    <t>32,5</t>
  </si>
  <si>
    <t>strona 6</t>
  </si>
  <si>
    <t>Venga - wersje wyposażenia</t>
  </si>
  <si>
    <t>Elementy aparatu Venga</t>
  </si>
  <si>
    <t>Eminent</t>
  </si>
  <si>
    <t>Aurox</t>
  </si>
  <si>
    <t>ZP5FDA2</t>
  </si>
  <si>
    <t>ZP5FDA1L</t>
  </si>
  <si>
    <t>ZP5FDA2L</t>
  </si>
  <si>
    <t>Płaszcz olejowy powiększony o 20% + zewnętrzne przetłoczenia wzmacniające</t>
  </si>
  <si>
    <t>1230 x 90</t>
  </si>
  <si>
    <t>1330 x 90</t>
  </si>
  <si>
    <t>1430 x 90</t>
  </si>
  <si>
    <t>1450 x 90</t>
  </si>
  <si>
    <t>1780 / 1960 mm</t>
  </si>
  <si>
    <t>1650 mm</t>
  </si>
  <si>
    <t>2210 / 2280 mm</t>
  </si>
  <si>
    <t>2300 mm</t>
  </si>
  <si>
    <t>2320 mm</t>
  </si>
  <si>
    <t>14,3</t>
  </si>
  <si>
    <t>2,0 / 3,0 / 4,0</t>
  </si>
  <si>
    <t>reflux wewnętrzny: midium / ultra midium / ultra</t>
  </si>
  <si>
    <t>medium</t>
  </si>
  <si>
    <t>chłodnica: Q steel 2,5 - 3,0 - 3,5 - 4,0 m</t>
  </si>
  <si>
    <t>2 x w zestawie</t>
  </si>
  <si>
    <t>strona 8</t>
  </si>
  <si>
    <t>Lab Master - wersje wyposażenia</t>
  </si>
  <si>
    <t>Elementy aparatu Lab Master</t>
  </si>
  <si>
    <t>X1</t>
  </si>
  <si>
    <t>V1</t>
  </si>
  <si>
    <t>ZG5A3</t>
  </si>
  <si>
    <t>ZP5FDA3L</t>
  </si>
  <si>
    <t>3ZP5FDA3LF3</t>
  </si>
  <si>
    <t>250 L / 18kW</t>
  </si>
  <si>
    <t>4x(45W / 4,5kW)</t>
  </si>
  <si>
    <t>3/4" w zestawie</t>
  </si>
  <si>
    <t>2,0" w zestawie</t>
  </si>
  <si>
    <t>1600 x 60</t>
  </si>
  <si>
    <t>1800 x 90</t>
  </si>
  <si>
    <t>2500 x 114</t>
  </si>
  <si>
    <t>3000 x 140</t>
  </si>
  <si>
    <t>2250 / 2430 mm</t>
  </si>
  <si>
    <t>2390 mm</t>
  </si>
  <si>
    <t>2620 mm</t>
  </si>
  <si>
    <t>2720 mm</t>
  </si>
  <si>
    <t>max 4500 mm</t>
  </si>
  <si>
    <t>13,2</t>
  </si>
  <si>
    <t>1,2 / 1,7 / 2,2</t>
  </si>
  <si>
    <t>12 / 15 / 18</t>
  </si>
  <si>
    <t>16 / 21 / 26</t>
  </si>
  <si>
    <t>0 -95</t>
  </si>
  <si>
    <t>chłodnica zintegrowana: długość fizyczna / długość wymiennika (w metrach)</t>
  </si>
  <si>
    <t>0,2 / 1,2 m</t>
  </si>
  <si>
    <t>0,25 / 1,25 m</t>
  </si>
  <si>
    <t>0,3 / 1,5 m</t>
  </si>
  <si>
    <t>0,4 / 6,0</t>
  </si>
  <si>
    <t>0,6 / 12,0</t>
  </si>
  <si>
    <t>chłodnica główna: długość fizyczna / długość wymiennika (w metrach)</t>
  </si>
  <si>
    <t>0,6 / 3 m</t>
  </si>
  <si>
    <t>0,7 / 3,5 m</t>
  </si>
  <si>
    <t>0,8 / 4,0 m</t>
  </si>
  <si>
    <t>1,0 / 5,0 m</t>
  </si>
  <si>
    <t>0,7 / 10,5</t>
  </si>
  <si>
    <t>1,0 / 20,0</t>
  </si>
  <si>
    <t>6 niezależnych chłodnic frakcyjnych : długość fizyczna / długość wymiennika (w metrach)</t>
  </si>
  <si>
    <t>0,3/4,5 x 6szt</t>
  </si>
  <si>
    <t>0,4/8,0 x 6szt</t>
  </si>
  <si>
    <t>iglicowe</t>
  </si>
  <si>
    <t>elektroniczne</t>
  </si>
  <si>
    <t>komputer dest</t>
  </si>
  <si>
    <t>Termometr elektroniczny: pomiar w kolumnie</t>
  </si>
  <si>
    <t>6 szt.</t>
  </si>
  <si>
    <t>automatyczny</t>
  </si>
  <si>
    <t>Stalowy moduł do: filtrowania/mineralizacji/aromatyzowania</t>
  </si>
  <si>
    <t>automatyczna</t>
  </si>
  <si>
    <t>zabezpieczenie destylowanego wsadu przed przegrzaniem - automatyczne</t>
  </si>
  <si>
    <t>zabezpieczenie grzałek przed przegrzaniem - automatyczne</t>
  </si>
  <si>
    <t>zabezpieczenie przed wybuchem zbiornika</t>
  </si>
  <si>
    <t>zabezpieczenie medium olejowego przed przegrzaniem - automatyczne</t>
  </si>
  <si>
    <t>zabezpieczenie zbiornika przed wzrostem ciśnienia - podstawowe (zależnie od pojemności - / -)</t>
  </si>
  <si>
    <t xml:space="preserve">Szczegółowy opis parametrów ilościowych, jakościowych, eksploatacji, bezpieczeństwa itd.. Został zawarty </t>
  </si>
  <si>
    <t>w pliku z danymi technicznymi. Plik można pobrać w dwóch formatach:</t>
  </si>
  <si>
    <t>acrobat reader - .pdf - http://www.vsop.com.pl/pliki/danetechniczne.pdf</t>
  </si>
  <si>
    <t>ms excel .xls - http://www.vsop.com.pl/pliki/danetechniczne.xls</t>
  </si>
  <si>
    <t>zabezpieczenie plaszcza olejowego przed wzrostem ciśnienia - automatyczny zawór bezpieczeństwa</t>
  </si>
  <si>
    <t>zabezpieczenie zbiornika przed wzrostem ciśnienia - automatyczny zawór bezpieczeństwa</t>
  </si>
  <si>
    <t>manometr ciśnieniowy zbiornika</t>
  </si>
  <si>
    <t>do 50 kg</t>
  </si>
  <si>
    <t>Czas do rozpoczęcia destylacji (średni) dla 27/45 litrów - w min. - patrz pojemność zbiornika</t>
  </si>
  <si>
    <t>Czas destylacji od startu do zakończenia dla 27/45 litrów - w godz. - patrz pojemność zbiornika</t>
  </si>
  <si>
    <t>60 min</t>
  </si>
  <si>
    <t>40 min</t>
  </si>
  <si>
    <t>35 - 40 min</t>
  </si>
  <si>
    <t>40 / 50 min</t>
  </si>
  <si>
    <t>60 L / h</t>
  </si>
  <si>
    <t>50 L / h</t>
  </si>
  <si>
    <t xml:space="preserve"> 5 h</t>
  </si>
  <si>
    <t>4 h</t>
  </si>
  <si>
    <t>4 / 5,5 h</t>
  </si>
  <si>
    <t>3,5 - 4 h</t>
  </si>
  <si>
    <t>4,5-5 h</t>
  </si>
  <si>
    <t>7,1 l</t>
  </si>
  <si>
    <t>4,3 l</t>
  </si>
  <si>
    <t>4,3 / 7,5 l</t>
  </si>
  <si>
    <t>16,8 l</t>
  </si>
  <si>
    <t>10,2 l</t>
  </si>
  <si>
    <t>10,2 / 17,8</t>
  </si>
  <si>
    <t>17,8 l</t>
  </si>
  <si>
    <t>do 3000 kg</t>
  </si>
  <si>
    <t>do 2000 kg</t>
  </si>
  <si>
    <t>max 6500 mm</t>
  </si>
  <si>
    <t>50 min</t>
  </si>
  <si>
    <t>150 min</t>
  </si>
  <si>
    <t>12 h</t>
  </si>
  <si>
    <t>Czas do rozpoczęcia destylacji (średni) dla wybranej pojemności zbiornika</t>
  </si>
  <si>
    <t>Czas destylacji od startu do zakończenia dla wybranej pojemności zbiornika</t>
  </si>
  <si>
    <t>15,0 l</t>
  </si>
  <si>
    <t>34,4 l</t>
  </si>
  <si>
    <t>37, l</t>
  </si>
  <si>
    <t>88,0 l</t>
  </si>
  <si>
    <t>strona 1</t>
  </si>
  <si>
    <t>Wszystkie urządzenia posiadają pełną gwarancję min. 36 miesięcy. Pełny zakres gwarancji jest dostępny pod adresem http://www.vsop.com.pl/pliki/Gwarancje V.S.O.P..pdf</t>
  </si>
  <si>
    <t>ostatnia zmiana 20-06-2012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</si>
</sst>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0.0000"/>
    <numFmt numFmtId="166" formatCode="0.000"/>
    <numFmt numFmtId="167" formatCode="0.0"/>
    <numFmt numFmtId="168" formatCode="_-* #,##0.0\ &quot;zł&quot;_-;\-* #,##0.0\ &quot;zł&quot;_-;_-* &quot;-&quot;??\ &quot;zł&quot;_-;_-@_-"/>
  </numFmts>
  <fonts count="30">
    <font>
      <sz val="10"/>
      <name val="Arial CE"/>
      <family val="0"/>
    </font>
    <font>
      <b/>
      <sz val="8"/>
      <name val="Arial CE"/>
      <family val="0"/>
    </font>
    <font>
      <b/>
      <sz val="10"/>
      <color indexed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b/>
      <sz val="7"/>
      <color indexed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8"/>
      <color indexed="55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8"/>
      <color indexed="55"/>
      <name val="Arial CE"/>
      <family val="0"/>
    </font>
    <font>
      <b/>
      <sz val="10"/>
      <color indexed="12"/>
      <name val="Arial CE"/>
      <family val="0"/>
    </font>
    <font>
      <sz val="7"/>
      <color indexed="8"/>
      <name val="Arial CE"/>
      <family val="0"/>
    </font>
    <font>
      <sz val="7"/>
      <color indexed="12"/>
      <name val="Arial CE"/>
      <family val="0"/>
    </font>
    <font>
      <sz val="10"/>
      <color indexed="8"/>
      <name val="Arial CE"/>
      <family val="0"/>
    </font>
    <font>
      <sz val="10"/>
      <color indexed="12"/>
      <name val="Arial CE"/>
      <family val="0"/>
    </font>
    <font>
      <sz val="7"/>
      <color indexed="10"/>
      <name val="Arial CE"/>
      <family val="0"/>
    </font>
    <font>
      <b/>
      <sz val="7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44" fontId="1" fillId="2" borderId="0" xfId="2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4" fontId="5" fillId="2" borderId="0" xfId="2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5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5" fillId="2" borderId="2" xfId="17" applyFont="1" applyFill="1" applyBorder="1" applyAlignment="1">
      <alignment horizontal="center"/>
    </xf>
    <xf numFmtId="0" fontId="15" fillId="2" borderId="1" xfId="17" applyFont="1" applyFill="1" applyBorder="1" applyAlignment="1">
      <alignment horizontal="center"/>
    </xf>
    <xf numFmtId="0" fontId="15" fillId="2" borderId="6" xfId="17" applyFont="1" applyFill="1" applyBorder="1" applyAlignment="1">
      <alignment horizontal="center"/>
    </xf>
    <xf numFmtId="0" fontId="15" fillId="2" borderId="0" xfId="17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6" fontId="6" fillId="2" borderId="2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5" fillId="2" borderId="12" xfId="17" applyFont="1" applyFill="1" applyBorder="1" applyAlignment="1">
      <alignment horizontal="center"/>
    </xf>
    <xf numFmtId="0" fontId="25" fillId="2" borderId="2" xfId="17" applyFont="1" applyFill="1" applyBorder="1" applyAlignment="1">
      <alignment horizontal="center"/>
    </xf>
    <xf numFmtId="0" fontId="25" fillId="2" borderId="12" xfId="17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44" fontId="23" fillId="2" borderId="9" xfId="17" applyFont="1" applyFill="1" applyBorder="1" applyAlignment="1">
      <alignment horizontal="center"/>
    </xf>
    <xf numFmtId="44" fontId="23" fillId="2" borderId="5" xfId="17" applyFont="1" applyFill="1" applyBorder="1" applyAlignment="1">
      <alignment horizontal="center"/>
    </xf>
    <xf numFmtId="0" fontId="27" fillId="2" borderId="0" xfId="17" applyFont="1" applyFill="1" applyBorder="1" applyAlignment="1">
      <alignment horizontal="center"/>
    </xf>
    <xf numFmtId="6" fontId="6" fillId="2" borderId="6" xfId="0" applyNumberFormat="1" applyFont="1" applyFill="1" applyBorder="1" applyAlignment="1">
      <alignment horizontal="center"/>
    </xf>
    <xf numFmtId="6" fontId="6" fillId="2" borderId="1" xfId="0" applyNumberFormat="1" applyFont="1" applyFill="1" applyBorder="1" applyAlignment="1">
      <alignment horizontal="center"/>
    </xf>
    <xf numFmtId="0" fontId="18" fillId="2" borderId="20" xfId="0" applyFont="1" applyFill="1" applyBorder="1" applyAlignment="1">
      <alignment/>
    </xf>
    <xf numFmtId="0" fontId="23" fillId="2" borderId="0" xfId="17" applyFont="1" applyFill="1" applyBorder="1" applyAlignment="1">
      <alignment horizontal="center"/>
    </xf>
    <xf numFmtId="44" fontId="13" fillId="2" borderId="0" xfId="2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44" fontId="23" fillId="2" borderId="0" xfId="17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44" fontId="5" fillId="2" borderId="0" xfId="20" applyFont="1" applyFill="1" applyBorder="1" applyAlignment="1">
      <alignment/>
    </xf>
    <xf numFmtId="0" fontId="24" fillId="2" borderId="0" xfId="0" applyFont="1" applyFill="1" applyBorder="1" applyAlignment="1">
      <alignment horizontal="center"/>
    </xf>
    <xf numFmtId="44" fontId="6" fillId="2" borderId="0" xfId="2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13" fontId="6" fillId="2" borderId="0" xfId="2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5" fillId="2" borderId="0" xfId="17" applyFont="1" applyFill="1" applyBorder="1" applyAlignment="1">
      <alignment/>
    </xf>
    <xf numFmtId="0" fontId="25" fillId="2" borderId="0" xfId="17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17" applyFont="1" applyFill="1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5" fillId="2" borderId="21" xfId="17" applyFont="1" applyFill="1" applyBorder="1" applyAlignment="1">
      <alignment horizontal="center"/>
    </xf>
    <xf numFmtId="0" fontId="15" fillId="2" borderId="13" xfId="17" applyFont="1" applyFill="1" applyBorder="1" applyAlignment="1">
      <alignment horizontal="center"/>
    </xf>
    <xf numFmtId="0" fontId="15" fillId="2" borderId="22" xfId="17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5" fillId="2" borderId="1" xfId="17" applyFont="1" applyFill="1" applyBorder="1" applyAlignment="1">
      <alignment horizontal="center"/>
    </xf>
    <xf numFmtId="0" fontId="25" fillId="2" borderId="6" xfId="17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8" fillId="2" borderId="23" xfId="0" applyFont="1" applyFill="1" applyBorder="1" applyAlignment="1">
      <alignment/>
    </xf>
    <xf numFmtId="44" fontId="23" fillId="2" borderId="24" xfId="17" applyFont="1" applyFill="1" applyBorder="1" applyAlignment="1">
      <alignment horizontal="center"/>
    </xf>
    <xf numFmtId="44" fontId="23" fillId="2" borderId="15" xfId="17" applyFont="1" applyFill="1" applyBorder="1" applyAlignment="1">
      <alignment horizontal="center"/>
    </xf>
    <xf numFmtId="0" fontId="23" fillId="2" borderId="25" xfId="17" applyFont="1" applyFill="1" applyBorder="1" applyAlignment="1">
      <alignment horizontal="center"/>
    </xf>
    <xf numFmtId="0" fontId="23" fillId="2" borderId="15" xfId="17" applyFont="1" applyFill="1" applyBorder="1" applyAlignment="1">
      <alignment horizontal="center"/>
    </xf>
    <xf numFmtId="0" fontId="24" fillId="2" borderId="20" xfId="0" applyFont="1" applyFill="1" applyBorder="1" applyAlignment="1">
      <alignment/>
    </xf>
    <xf numFmtId="0" fontId="24" fillId="2" borderId="26" xfId="0" applyFont="1" applyFill="1" applyBorder="1" applyAlignment="1">
      <alignment/>
    </xf>
    <xf numFmtId="0" fontId="25" fillId="2" borderId="20" xfId="17" applyFont="1" applyFill="1" applyBorder="1" applyAlignment="1">
      <alignment/>
    </xf>
    <xf numFmtId="0" fontId="24" fillId="2" borderId="27" xfId="0" applyFont="1" applyFill="1" applyBorder="1" applyAlignment="1">
      <alignment/>
    </xf>
    <xf numFmtId="49" fontId="4" fillId="2" borderId="6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18" fillId="2" borderId="28" xfId="0" applyFont="1" applyFill="1" applyBorder="1" applyAlignment="1">
      <alignment/>
    </xf>
    <xf numFmtId="0" fontId="3" fillId="2" borderId="29" xfId="0" applyFont="1" applyFill="1" applyBorder="1" applyAlignment="1">
      <alignment horizontal="center"/>
    </xf>
    <xf numFmtId="0" fontId="23" fillId="2" borderId="30" xfId="17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8" fillId="2" borderId="27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8" fillId="2" borderId="26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7" fillId="2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17" fillId="2" borderId="26" xfId="0" applyFont="1" applyFill="1" applyBorder="1" applyAlignment="1">
      <alignment/>
    </xf>
    <xf numFmtId="0" fontId="3" fillId="0" borderId="0" xfId="0" applyFont="1" applyAlignment="1">
      <alignment/>
    </xf>
    <xf numFmtId="0" fontId="18" fillId="2" borderId="32" xfId="0" applyFont="1" applyFill="1" applyBorder="1" applyAlignment="1">
      <alignment/>
    </xf>
    <xf numFmtId="0" fontId="24" fillId="2" borderId="33" xfId="0" applyFont="1" applyFill="1" applyBorder="1" applyAlignment="1">
      <alignment/>
    </xf>
    <xf numFmtId="0" fontId="25" fillId="2" borderId="33" xfId="17" applyFont="1" applyFill="1" applyBorder="1" applyAlignment="1">
      <alignment/>
    </xf>
    <xf numFmtId="0" fontId="24" fillId="2" borderId="32" xfId="0" applyFont="1" applyFill="1" applyBorder="1" applyAlignment="1">
      <alignment/>
    </xf>
    <xf numFmtId="0" fontId="18" fillId="2" borderId="33" xfId="0" applyFont="1" applyFill="1" applyBorder="1" applyAlignment="1">
      <alignment/>
    </xf>
    <xf numFmtId="0" fontId="18" fillId="2" borderId="34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24" fillId="2" borderId="34" xfId="0" applyFont="1" applyFill="1" applyBorder="1" applyAlignment="1">
      <alignment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4" fontId="23" fillId="2" borderId="36" xfId="17" applyFont="1" applyFill="1" applyBorder="1" applyAlignment="1">
      <alignment horizontal="center"/>
    </xf>
    <xf numFmtId="44" fontId="23" fillId="2" borderId="37" xfId="17" applyFont="1" applyFill="1" applyBorder="1" applyAlignment="1">
      <alignment horizontal="center"/>
    </xf>
    <xf numFmtId="0" fontId="23" fillId="2" borderId="38" xfId="17" applyFont="1" applyFill="1" applyBorder="1" applyAlignment="1">
      <alignment horizontal="center"/>
    </xf>
    <xf numFmtId="0" fontId="23" fillId="2" borderId="37" xfId="17" applyFont="1" applyFill="1" applyBorder="1" applyAlignment="1">
      <alignment horizontal="center"/>
    </xf>
    <xf numFmtId="0" fontId="23" fillId="2" borderId="39" xfId="17" applyFont="1" applyFill="1" applyBorder="1" applyAlignment="1">
      <alignment horizontal="center"/>
    </xf>
    <xf numFmtId="0" fontId="18" fillId="2" borderId="40" xfId="0" applyFont="1" applyFill="1" applyBorder="1" applyAlignment="1">
      <alignment/>
    </xf>
    <xf numFmtId="0" fontId="15" fillId="2" borderId="14" xfId="17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3" fillId="2" borderId="3" xfId="17" applyFont="1" applyFill="1" applyBorder="1" applyAlignment="1">
      <alignment horizontal="center"/>
    </xf>
    <xf numFmtId="0" fontId="23" fillId="2" borderId="9" xfId="17" applyFont="1" applyFill="1" applyBorder="1" applyAlignment="1">
      <alignment horizontal="center"/>
    </xf>
    <xf numFmtId="0" fontId="23" fillId="2" borderId="18" xfId="17" applyFont="1" applyFill="1" applyBorder="1" applyAlignment="1">
      <alignment horizontal="center"/>
    </xf>
    <xf numFmtId="0" fontId="29" fillId="2" borderId="0" xfId="0" applyFont="1" applyFill="1" applyBorder="1" applyAlignment="1">
      <alignment/>
    </xf>
    <xf numFmtId="44" fontId="9" fillId="2" borderId="0" xfId="2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2" borderId="29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49" fontId="4" fillId="2" borderId="17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23" fillId="2" borderId="23" xfId="17" applyFont="1" applyFill="1" applyBorder="1" applyAlignment="1">
      <alignment horizontal="center"/>
    </xf>
    <xf numFmtId="0" fontId="23" fillId="2" borderId="42" xfId="17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23" fillId="2" borderId="5" xfId="17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49" fontId="4" fillId="2" borderId="43" xfId="0" applyNumberFormat="1" applyFont="1" applyFill="1" applyBorder="1" applyAlignment="1">
      <alignment horizontal="center"/>
    </xf>
    <xf numFmtId="0" fontId="13" fillId="2" borderId="35" xfId="17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8" fillId="2" borderId="2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23" fillId="2" borderId="24" xfId="17" applyFont="1" applyFill="1" applyBorder="1" applyAlignment="1">
      <alignment horizontal="center"/>
    </xf>
    <xf numFmtId="0" fontId="23" fillId="2" borderId="44" xfId="17" applyFont="1" applyFill="1" applyBorder="1" applyAlignment="1">
      <alignment horizontal="center"/>
    </xf>
    <xf numFmtId="0" fontId="23" fillId="2" borderId="45" xfId="17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23" fillId="2" borderId="46" xfId="17" applyFont="1" applyFill="1" applyBorder="1" applyAlignment="1">
      <alignment horizontal="center"/>
    </xf>
    <xf numFmtId="0" fontId="6" fillId="2" borderId="12" xfId="17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23" fillId="2" borderId="36" xfId="17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7" fillId="2" borderId="40" xfId="0" applyFont="1" applyFill="1" applyBorder="1" applyAlignment="1">
      <alignment horizontal="left"/>
    </xf>
    <xf numFmtId="0" fontId="13" fillId="2" borderId="20" xfId="17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21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23" fillId="2" borderId="28" xfId="17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9" fillId="2" borderId="12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13" fillId="2" borderId="40" xfId="17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3" fillId="2" borderId="25" xfId="17" applyFont="1" applyFill="1" applyBorder="1" applyAlignment="1">
      <alignment horizontal="center"/>
    </xf>
    <xf numFmtId="0" fontId="13" fillId="2" borderId="45" xfId="17" applyFont="1" applyFill="1" applyBorder="1" applyAlignment="1">
      <alignment horizontal="center"/>
    </xf>
    <xf numFmtId="0" fontId="13" fillId="2" borderId="44" xfId="17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28" xfId="0" applyFont="1" applyFill="1" applyBorder="1" applyAlignment="1">
      <alignment/>
    </xf>
    <xf numFmtId="0" fontId="4" fillId="2" borderId="3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49" fontId="6" fillId="2" borderId="0" xfId="2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44" fontId="19" fillId="2" borderId="0" xfId="20" applyFont="1" applyFill="1" applyBorder="1" applyAlignment="1">
      <alignment horizontal="center"/>
    </xf>
    <xf numFmtId="0" fontId="23" fillId="2" borderId="37" xfId="0" applyFont="1" applyFill="1" applyBorder="1" applyAlignment="1">
      <alignment horizontal="center"/>
    </xf>
    <xf numFmtId="0" fontId="23" fillId="2" borderId="39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6" fillId="2" borderId="13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49" fontId="4" fillId="2" borderId="45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4" borderId="28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5" borderId="48" xfId="0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0" fontId="3" fillId="6" borderId="40" xfId="0" applyFont="1" applyFill="1" applyBorder="1" applyAlignment="1">
      <alignment/>
    </xf>
    <xf numFmtId="0" fontId="3" fillId="6" borderId="16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23" fillId="3" borderId="20" xfId="17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3" fillId="3" borderId="12" xfId="0" applyFont="1" applyFill="1" applyBorder="1" applyAlignment="1">
      <alignment/>
    </xf>
    <xf numFmtId="0" fontId="23" fillId="3" borderId="28" xfId="17" applyFont="1" applyFill="1" applyBorder="1" applyAlignment="1">
      <alignment/>
    </xf>
    <xf numFmtId="0" fontId="23" fillId="3" borderId="45" xfId="0" applyFont="1" applyFill="1" applyBorder="1" applyAlignment="1">
      <alignment/>
    </xf>
    <xf numFmtId="0" fontId="23" fillId="3" borderId="44" xfId="0" applyFont="1" applyFill="1" applyBorder="1" applyAlignment="1">
      <alignment/>
    </xf>
    <xf numFmtId="0" fontId="24" fillId="2" borderId="33" xfId="17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/>
    </xf>
    <xf numFmtId="44" fontId="23" fillId="2" borderId="37" xfId="20" applyFont="1" applyFill="1" applyBorder="1" applyAlignment="1">
      <alignment horizontal="center"/>
    </xf>
    <xf numFmtId="0" fontId="18" fillId="2" borderId="35" xfId="0" applyFont="1" applyFill="1" applyBorder="1" applyAlignment="1">
      <alignment/>
    </xf>
    <xf numFmtId="49" fontId="4" fillId="2" borderId="21" xfId="0" applyNumberFormat="1" applyFont="1" applyFill="1" applyBorder="1" applyAlignment="1">
      <alignment horizontal="center"/>
    </xf>
    <xf numFmtId="49" fontId="4" fillId="2" borderId="49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3" fillId="2" borderId="38" xfId="0" applyFont="1" applyFill="1" applyBorder="1" applyAlignment="1">
      <alignment horizontal="center"/>
    </xf>
    <xf numFmtId="0" fontId="3" fillId="5" borderId="40" xfId="0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2" fillId="5" borderId="16" xfId="0" applyFont="1" applyFill="1" applyBorder="1" applyAlignment="1">
      <alignment horizontal="center"/>
    </xf>
    <xf numFmtId="0" fontId="0" fillId="5" borderId="14" xfId="0" applyFill="1" applyBorder="1" applyAlignment="1">
      <alignment/>
    </xf>
    <xf numFmtId="0" fontId="13" fillId="5" borderId="20" xfId="17" applyFont="1" applyFill="1" applyBorder="1" applyAlignment="1">
      <alignment horizontal="left"/>
    </xf>
    <xf numFmtId="0" fontId="13" fillId="5" borderId="0" xfId="17" applyFont="1" applyFill="1" applyBorder="1" applyAlignment="1">
      <alignment horizontal="left"/>
    </xf>
    <xf numFmtId="0" fontId="13" fillId="5" borderId="12" xfId="17" applyFont="1" applyFill="1" applyBorder="1" applyAlignment="1">
      <alignment horizontal="left"/>
    </xf>
    <xf numFmtId="0" fontId="3" fillId="5" borderId="28" xfId="0" applyFont="1" applyFill="1" applyBorder="1" applyAlignment="1">
      <alignment/>
    </xf>
    <xf numFmtId="0" fontId="3" fillId="5" borderId="45" xfId="0" applyFont="1" applyFill="1" applyBorder="1" applyAlignment="1">
      <alignment/>
    </xf>
    <xf numFmtId="0" fontId="2" fillId="5" borderId="45" xfId="0" applyFont="1" applyFill="1" applyBorder="1" applyAlignment="1">
      <alignment horizontal="center"/>
    </xf>
    <xf numFmtId="0" fontId="0" fillId="5" borderId="44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2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3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4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5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6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7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8" Type="http://schemas.openxmlformats.org/officeDocument/2006/relationships/hyperlink" Target="http://www.vsop.com.pl/galeria/wyposazenie%20dodatkowe/filtry%20katalityczne%20FK/FKW20-FK20-FK25-FK30.jpg" TargetMode="External" /><Relationship Id="rId9" Type="http://schemas.openxmlformats.org/officeDocument/2006/relationships/hyperlink" Target="http://www.vsop.com.pl/galeria/wyposazenie%20dodatkowe/filtry%20katalityczne%20FK/FKW20-FK20-FK25-FK30.jpg" TargetMode="External" /><Relationship Id="rId10" Type="http://schemas.openxmlformats.org/officeDocument/2006/relationships/hyperlink" Target="http://www.vsop.com.pl/galeria/wyposazenie%20dodatkowe/filtry%20katalityczne%20FK/FKW20-FK20-FK25-FK30-L.jpg" TargetMode="External" /><Relationship Id="rId11" Type="http://schemas.openxmlformats.org/officeDocument/2006/relationships/hyperlink" Target="http://www.vsop.com.pl/galeria/filtry/Filtry%20weglowe%20-%20wstepne/Filtr%20CRS-mPro/Filtry%20CRS-P%20i%20CRS-mPro.jpg" TargetMode="External" /><Relationship Id="rId12" Type="http://schemas.openxmlformats.org/officeDocument/2006/relationships/hyperlink" Target="http://www.vsop.com.pl/galeria/filtry/Filtry%20weglowe%20-%20wstepne/Filtr%20CRS-mPro/Filtry%20CRS-P%20i%20CRS-mPro.jpg" TargetMode="External" /><Relationship Id="rId13" Type="http://schemas.openxmlformats.org/officeDocument/2006/relationships/hyperlink" Target="http://www.vsop.com.pl/galeria/filtry/Filtry%20weglowe%20-%20wstepne/Filtr%20CRS-mPro/Filtry%20CRS-P%20i%20CRS-mPro.jpg" TargetMode="External" /><Relationship Id="rId14" Type="http://schemas.openxmlformats.org/officeDocument/2006/relationships/hyperlink" Target="http://www.vsop.com.pl/galeria/wyposazenie%20dodatkowe/filtry%20katalityczne%20FK/Filtry%20Katalityczne%20FKW20-FK20-FK25-FK30.jpg" TargetMode="External" /><Relationship Id="rId15" Type="http://schemas.openxmlformats.org/officeDocument/2006/relationships/hyperlink" Target="http://www.vsop.com.pl/galeria/filtry/Filtry%20weglowe%20-%20wstepne/Filtr%20CRS-mPro/Filtry%20CRS-P%20i%20CRS-mPro.jpg" TargetMode="External" /><Relationship Id="rId16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7" Type="http://schemas.openxmlformats.org/officeDocument/2006/relationships/hyperlink" Target="http://www.vsop.com.pl/galeria/Academic/Academic%20Basic/Academic%20Basic%2015L.jpg" TargetMode="External" /><Relationship Id="rId18" Type="http://schemas.openxmlformats.org/officeDocument/2006/relationships/hyperlink" Target="http://www.vsop.com.pl/galeria/Academic/Academic%20Regular/Academic%20Regular%2030L.jpg" TargetMode="External" /><Relationship Id="rId19" Type="http://schemas.openxmlformats.org/officeDocument/2006/relationships/hyperlink" Target="http://www.vsop.com.pl/galeria/Academic/Academic%20Classic/Academic%20Classic.jpg" TargetMode="External" /><Relationship Id="rId20" Type="http://schemas.openxmlformats.org/officeDocument/2006/relationships/hyperlink" Target="http://www.vsop.com.pl/galeria/Academic/Academic%20Multi/Academic%20Multi.jpg" TargetMode="External" /><Relationship Id="rId21" Type="http://schemas.openxmlformats.org/officeDocument/2006/relationships/hyperlink" Target="http://www.vsop.com.pl/galeria/Academic/Academic%20Pro/Jak%20Academic%20Pro.jpg" TargetMode="External" /><Relationship Id="rId22" Type="http://schemas.openxmlformats.org/officeDocument/2006/relationships/hyperlink" Target="http://www.vsop.com.pl/galeria/Academic/Academic%20Verso/Academic%20Verso.jpg" TargetMode="External" /><Relationship Id="rId23" Type="http://schemas.openxmlformats.org/officeDocument/2006/relationships/hyperlink" Target="http://www.vsop.com.pl/galeria/Academic/Academic%20Optima/Academic%20Optima.jpg" TargetMode="External" /><Relationship Id="rId24" Type="http://schemas.openxmlformats.org/officeDocument/2006/relationships/hyperlink" Target="http://www.vsop.com.pl/galeria/Academic/Academic%20Premium/Jak%20Academic%20Premium.jpg" TargetMode="External" /><Relationship Id="rId25" Type="http://schemas.openxmlformats.org/officeDocument/2006/relationships/hyperlink" Target="http://www.vsop.com.pl/galeria/zbiorniki/ogrzewane%20gazowo/gaz%2030/zbiornik%2030L.jpg" TargetMode="External" /><Relationship Id="rId26" Type="http://schemas.openxmlformats.org/officeDocument/2006/relationships/hyperlink" Target="http://www.vsop.com.pl/galeria/zbiorniki/ogrzewane%20gazowo/gaz%2015/zbiornik%2015L.jpg" TargetMode="External" /><Relationship Id="rId27" Type="http://schemas.openxmlformats.org/officeDocument/2006/relationships/hyperlink" Target="http://www.vsop.com.pl/galeria/zbiorniki/ogrzewane%20gazowo/gaz%2030/zbiornik%2030L.jpg" TargetMode="External" /><Relationship Id="rId28" Type="http://schemas.openxmlformats.org/officeDocument/2006/relationships/hyperlink" Target="http://www.vsop.com.pl/galeria/zbiorniki/z%20grzalka%20elektryczna/zbiornik%20ZG3A1/ZG3A1.jpg" TargetMode="External" /><Relationship Id="rId29" Type="http://schemas.openxmlformats.org/officeDocument/2006/relationships/hyperlink" Target="http://www.vsop.com.pl/galeria/zbiorniki/z%20grzalka%20elektryczna/zbiornik%20ZG3A2/Zbiornik%20ZG3A2.JPG" TargetMode="External" /><Relationship Id="rId30" Type="http://schemas.openxmlformats.org/officeDocument/2006/relationships/hyperlink" Target="http://www.vsop.com.pl/galeria/zbiorniki/z%20plaszczem%20olejowym/zbiorniki%2030%20L./zbiornik%20ZP3DA1/ZP3DA1.jpg" TargetMode="External" /><Relationship Id="rId31" Type="http://schemas.openxmlformats.org/officeDocument/2006/relationships/hyperlink" Target="http://www.vsop.com.pl/galeria/zbiorniki/z%20plaszczem%20olejowym/zbiorniki%2030%20L./zbiornik%20ZP3FDA1/ZP3FDA1.jpg" TargetMode="External" /><Relationship Id="rId32" Type="http://schemas.openxmlformats.org/officeDocument/2006/relationships/hyperlink" Target="http://www.vsop.com.pl/galeria/zbiorniki/z%20plaszczem%20olejowym/zbiorniki%2030%20L./zbiornik%20ZP3FDA1/ZP3FDA3.jpg" TargetMode="External" /><Relationship Id="rId33" Type="http://schemas.openxmlformats.org/officeDocument/2006/relationships/hyperlink" Target="http://www.vsop.com.pl/galeria/Academic/" TargetMode="External" /><Relationship Id="rId34" Type="http://schemas.openxmlformats.org/officeDocument/2006/relationships/hyperlink" Target="http://www.vsop.com.pl/galeria/Academic/Academic%20Basic/" TargetMode="External" /><Relationship Id="rId35" Type="http://schemas.openxmlformats.org/officeDocument/2006/relationships/hyperlink" Target="http://www.vsop.com.pl/galeria/Academic/Academic%20Regular/" TargetMode="External" /><Relationship Id="rId36" Type="http://schemas.openxmlformats.org/officeDocument/2006/relationships/hyperlink" Target="http://www.vsop.com.pl/galeria/Academic/Academic%20Classic/" TargetMode="External" /><Relationship Id="rId37" Type="http://schemas.openxmlformats.org/officeDocument/2006/relationships/hyperlink" Target="http://www.vsop.com.pl/galeria/Academic/Academic%20Pro" TargetMode="External" /><Relationship Id="rId38" Type="http://schemas.openxmlformats.org/officeDocument/2006/relationships/hyperlink" Target="http://www.vsop.com.pl/galeria/Academic/Academic%20Verso" TargetMode="External" /><Relationship Id="rId39" Type="http://schemas.openxmlformats.org/officeDocument/2006/relationships/hyperlink" Target="http://www.vsop.com.pl/galeria/Academic/Academic%20Optima" TargetMode="External" /><Relationship Id="rId40" Type="http://schemas.openxmlformats.org/officeDocument/2006/relationships/hyperlink" Target="http://www.vsop.com.pl/galeria/Academic/Academic%20Premium" TargetMode="External" /><Relationship Id="rId41" Type="http://schemas.openxmlformats.org/officeDocument/2006/relationships/hyperlink" Target="http://www.vsop.com.pl/galeria/Academic/Academic%20Multi/" TargetMode="External" /><Relationship Id="rId42" Type="http://schemas.openxmlformats.org/officeDocument/2006/relationships/hyperlink" Target="http://www.vsop.com.pl/galeria/zbiorniki/ogrzewane%20gazowo/gaz%2015/zbiornik%2015L.jpg" TargetMode="External" /><Relationship Id="rId43" Type="http://schemas.openxmlformats.org/officeDocument/2006/relationships/hyperlink" Target="http://www.vsop.com.pl/galeria/zbiorniki/ogrzewane%20gazowo/gaz%2030/zbiornik%2030L.jpg" TargetMode="External" /><Relationship Id="rId44" Type="http://schemas.openxmlformats.org/officeDocument/2006/relationships/hyperlink" Target="http://www.vsop.com.pl/galeria/zbiorniki/z%20grzalka%20elektryczna/zbiornik%20ZG3A1/ZG3A1.jpg" TargetMode="External" /><Relationship Id="rId45" Type="http://schemas.openxmlformats.org/officeDocument/2006/relationships/hyperlink" Target="http://www.vsop.com.pl/galeria/zbiorniki/z%20grzalka%20elektryczna/zbiornik%20ZG3A2/Zbiornik%20ZG3A2.JPG" TargetMode="External" /><Relationship Id="rId46" Type="http://schemas.openxmlformats.org/officeDocument/2006/relationships/hyperlink" Target="http://www.vsop.com.pl/galeria/zbiorniki/z%20plaszczem%20olejowym/zbiorniki%2030%20L./zbiornik%20ZP3DA1/ZP3DA1.jpg" TargetMode="External" /><Relationship Id="rId47" Type="http://schemas.openxmlformats.org/officeDocument/2006/relationships/hyperlink" Target="http://www.vsop.com.pl/galeria/zbiorniki/z%20plaszczem%20olejowym/zbiorniki%2030%20L./zbiornik%20ZP3FDA1/ZP3FDA1.jpg" TargetMode="External" /><Relationship Id="rId48" Type="http://schemas.openxmlformats.org/officeDocument/2006/relationships/hyperlink" Target="http://www.vsop.com.pl/galeria/zbiorniki/z%20plaszczem%20olejowym/zbiorniki%2030%20L./zbiornik%20ZP3FDA1/ZP3FDA3.jpg" TargetMode="External" /><Relationship Id="rId49" Type="http://schemas.openxmlformats.org/officeDocument/2006/relationships/hyperlink" Target="http://www.vsop.com.pl/galeria/eM%20Steel/eM%20Steel%20Regular/eM%20Steel%20Regular.jpg" TargetMode="External" /><Relationship Id="rId50" Type="http://schemas.openxmlformats.org/officeDocument/2006/relationships/hyperlink" Target="http://www.vsop.com.pl/galeria/eM%20Steel/eM%20Steel%20Basic/eM%20Steel%20Basic%2015L.jpg" TargetMode="External" /><Relationship Id="rId51" Type="http://schemas.openxmlformats.org/officeDocument/2006/relationships/hyperlink" Target="http://www.vsop.com.pl/galeria/eM%20Steel/eM%20Steel%20Classic/eM%20Steel%20Classic.jpg" TargetMode="External" /><Relationship Id="rId52" Type="http://schemas.openxmlformats.org/officeDocument/2006/relationships/hyperlink" Target="http://www.vsop.com.pl/galeria/eM%20Steel/eM%20Steel%20Multi/eM%20Steel%20Multi.jpg" TargetMode="External" /><Relationship Id="rId53" Type="http://schemas.openxmlformats.org/officeDocument/2006/relationships/hyperlink" Target="http://www.vsop.com.pl/galeria/eM%20Steel/eM%20Steel%20Pro/Jak%20eM%20Steel%20PRO.jpg" TargetMode="External" /><Relationship Id="rId54" Type="http://schemas.openxmlformats.org/officeDocument/2006/relationships/hyperlink" Target="http://www.vsop.com.pl/galeria/eM%20Steel/eM%20Steel%20Verso/eM%20Steel%20Verso.jpg" TargetMode="External" /><Relationship Id="rId55" Type="http://schemas.openxmlformats.org/officeDocument/2006/relationships/hyperlink" Target="http://www.vsop.com.pl/galeria/eM%20Steel/eM%20Steel%20Optima/eM%20Steel%20Optima.jpg" TargetMode="External" /><Relationship Id="rId56" Type="http://schemas.openxmlformats.org/officeDocument/2006/relationships/hyperlink" Target="http://www.vsop.com.pl/galeria/eM%20Steel/eM%20Steel%20Premium/Jak%20eM%20Steel%20Premium.jpg" TargetMode="External" /><Relationship Id="rId57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58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59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60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61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62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63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64" Type="http://schemas.openxmlformats.org/officeDocument/2006/relationships/hyperlink" Target="http://www.vsop.com.pl/galeria/filtry/Filtry%20weglowe%20-%20wstepne/Filtr%20CRS-mPro/Filtry%20CRS-P%20i%20CRS-mPro.jpg" TargetMode="External" /><Relationship Id="rId65" Type="http://schemas.openxmlformats.org/officeDocument/2006/relationships/hyperlink" Target="http://www.vsop.com.pl/galeria/filtry/Filtry%20weglowe%20-%20wstepne/Filtr%20CRS-mPro/Filtry%20CRS-P%20i%20CRS-mPro.jpg" TargetMode="External" /><Relationship Id="rId66" Type="http://schemas.openxmlformats.org/officeDocument/2006/relationships/hyperlink" Target="http://www.vsop.com.pl/galeria/filtry/Filtry%20weglowe%20-%20wstepne/Filtr%20CRS-mPro/Filtry%20CRS-P%20i%20CRS-mPro.jpg" TargetMode="External" /><Relationship Id="rId67" Type="http://schemas.openxmlformats.org/officeDocument/2006/relationships/hyperlink" Target="http://www.vsop.com.pl/galeria/filtry/Filtry%20weglowe%20-%20wstepne/Filtr%20CRS-mPro/Filtry%20CRS-P%20i%20CRS-mPro.jpg" TargetMode="External" /><Relationship Id="rId68" Type="http://schemas.openxmlformats.org/officeDocument/2006/relationships/hyperlink" Target="http://www.vsop.com.pl/galeria/filtry/Filtry%20weglowe%20-%20wstepne/Filtr%20CRS-mPro/Filtry%20CRS-P%20i%20CRS-mPro.jpg" TargetMode="External" /><Relationship Id="rId69" Type="http://schemas.openxmlformats.org/officeDocument/2006/relationships/hyperlink" Target="http://www.vsop.com.pl/galeria/filtry/Filtry%20weglowe%20-%20wstepne/Filtr%20CRS-mPro/Filtry%20CRS-P%20i%20CRS-mPro.jpg" TargetMode="External" /><Relationship Id="rId70" Type="http://schemas.openxmlformats.org/officeDocument/2006/relationships/hyperlink" Target="http://www.vsop.com.pl/galeria/filtry/Filtry%20weglowe%20-%20wstepne/Filtr%20CRS-mPro/Filtry%20CRS-P%20i%20CRS-mPro.jpg" TargetMode="External" /><Relationship Id="rId71" Type="http://schemas.openxmlformats.org/officeDocument/2006/relationships/hyperlink" Target="http://www.vsop.com.pl/galeria/filtry/Filtry%20weglowe%20-%20wstepne/Filtr%20CRS-mPro/Filtry%20CRS-P%20i%20CRS-mPro.jpg" TargetMode="External" /><Relationship Id="rId72" Type="http://schemas.openxmlformats.org/officeDocument/2006/relationships/hyperlink" Target="http://www.vsop.com.pl/galeria/wyposazenie%20dodatkowe/filtry%20katalityczne%20FK/FKW20-FK20-FK25-FK30.jpg" TargetMode="External" /><Relationship Id="rId73" Type="http://schemas.openxmlformats.org/officeDocument/2006/relationships/hyperlink" Target="http://www.vsop.com.pl/galeria/wyposazenie%20dodatkowe/filtry%20katalityczne%20FK/FKW20-FK20-FK25-FK30.jpg" TargetMode="External" /><Relationship Id="rId74" Type="http://schemas.openxmlformats.org/officeDocument/2006/relationships/hyperlink" Target="http://www.vsop.com.pl/galeria/wyposazenie%20dodatkowe/filtry%20katalityczne%20FK/FKW20-FK20-FK25-FK30.jpg" TargetMode="External" /><Relationship Id="rId75" Type="http://schemas.openxmlformats.org/officeDocument/2006/relationships/hyperlink" Target="http://www.vsop.com.pl/galeria/wyposazenie%20dodatkowe/filtry%20katalityczne%20FK/FKW20-FK20-FK25-FK30-L.jpg" TargetMode="External" /><Relationship Id="rId76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77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78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79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80" Type="http://schemas.openxmlformats.org/officeDocument/2006/relationships/hyperlink" Target="http://www.vsop.com.pl/galeria/wyposazenie%20dodatkowe/glowica%20myjaca%20kolumny/glowica%20myjaca%20kolumny.jpg" TargetMode="External" /><Relationship Id="rId81" Type="http://schemas.openxmlformats.org/officeDocument/2006/relationships/hyperlink" Target="http://www.vsop.com.pl/galeria/wyposazenie%20dodatkowe/filtry%20katalityczne%20FK/Filtry%20Katalityczne%20FKW20-FK20-FK25-FK30.jpg" TargetMode="External" /><Relationship Id="rId82" Type="http://schemas.openxmlformats.org/officeDocument/2006/relationships/hyperlink" Target="http://www.vsop.com.pl/galeria/filtry/Filtry%20weglowe%20-%20wstepne/Filtr%20CRS-mPro/Filtry%20CRS-P%20i%20CRS-mPro.jpg" TargetMode="External" /><Relationship Id="rId83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84" Type="http://schemas.openxmlformats.org/officeDocument/2006/relationships/hyperlink" Target="http://www.vsop.com.pl/galeria/wyposazenie%20dodatkowe/glowica%20myjaca%20kolumny/glowica%20myjaca%20kolumny.jpg" TargetMode="External" /><Relationship Id="rId85" Type="http://schemas.openxmlformats.org/officeDocument/2006/relationships/hyperlink" Target="http://www.vsop.com.pl/galeria/wyposazenie%20dodatkowe/glowica%20myjaca%20kolumny/glowica%20myjaca%20kolumny.jpg" TargetMode="External" /><Relationship Id="rId86" Type="http://schemas.openxmlformats.org/officeDocument/2006/relationships/hyperlink" Target="http://www.vsop.com.pl/galeria/eM%20Steel/" TargetMode="External" /><Relationship Id="rId87" Type="http://schemas.openxmlformats.org/officeDocument/2006/relationships/hyperlink" Target="http://www.vsop.com.pl/galeria/Supreme%20Ultra/Supreme%20Ultra%20Basic/Supreme%20Ultra%20Basic%2030L.jpg" TargetMode="External" /><Relationship Id="rId88" Type="http://schemas.openxmlformats.org/officeDocument/2006/relationships/hyperlink" Target="http://www.vsop.com.pl/galeria/Supreme%20Ultra/Supreme%20Ultra%20Regular/Supreme%20Ultra%20Regular%2030L.jpg" TargetMode="External" /><Relationship Id="rId89" Type="http://schemas.openxmlformats.org/officeDocument/2006/relationships/hyperlink" Target="http://www.vsop.com.pl/galeria/Supreme%20Ultra/Supreme%20Ultra%20Classic/Supreme%20Ultra%20Classic%2030L.jpg" TargetMode="External" /><Relationship Id="rId90" Type="http://schemas.openxmlformats.org/officeDocument/2006/relationships/hyperlink" Target="http://www.vsop.com.pl/galeria/Supreme%20Ultra/Supreme%20Ultra%20Multi/Supreme%20Ultra%20Multi.jpg" TargetMode="External" /><Relationship Id="rId91" Type="http://schemas.openxmlformats.org/officeDocument/2006/relationships/hyperlink" Target="http://www.vsop.com.pl/galeria/Supreme%20Ultra/Supreme%20Ultra%20Pro/Supreme%20Ultra%20Pro1.jpg" TargetMode="External" /><Relationship Id="rId92" Type="http://schemas.openxmlformats.org/officeDocument/2006/relationships/hyperlink" Target="http://www.vsop.com.pl/galeria/Supreme%20Ultra/Supreme%20Ultra%20Verso/" TargetMode="External" /><Relationship Id="rId93" Type="http://schemas.openxmlformats.org/officeDocument/2006/relationships/hyperlink" Target="http://www.vsop.com.pl/galeria/Supreme%20Ultra/Supreme%20Ultra%20Optima/Supreme%20Ultra%20Optima+ZP5FDA1L.jpg" TargetMode="External" /><Relationship Id="rId94" Type="http://schemas.openxmlformats.org/officeDocument/2006/relationships/hyperlink" Target="http://www.vsop.com.pl/galeria/Supreme%20Ultra/Supreme%20Ultra%20Premium/" TargetMode="External" /><Relationship Id="rId95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96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97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98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99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100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101" Type="http://schemas.openxmlformats.org/officeDocument/2006/relationships/hyperlink" Target="http://www.vsop.com.pl/galeria/filtry/Filtry%20weglowe%20-%20wstepne/Filtr%20CRS-mPro/Filtry%20CRS-P%20i%20CRS-mPro.jpg" TargetMode="External" /><Relationship Id="rId102" Type="http://schemas.openxmlformats.org/officeDocument/2006/relationships/hyperlink" Target="http://www.vsop.com.pl/galeria/filtry/Filtry%20weglowe%20-%20wstepne/Filtr%20CRS-mPro/Filtry%20CRS-P%20i%20CRS-mPro.jpg" TargetMode="External" /><Relationship Id="rId103" Type="http://schemas.openxmlformats.org/officeDocument/2006/relationships/hyperlink" Target="http://www.vsop.com.pl/galeria/filtry/Filtry%20weglowe%20-%20wstepne/Filtr%20CRS-mPro/Filtry%20CRS-P%20i%20CRS-mPro.jpg" TargetMode="External" /><Relationship Id="rId104" Type="http://schemas.openxmlformats.org/officeDocument/2006/relationships/hyperlink" Target="http://www.vsop.com.pl/galeria/filtry/Filtry%20weglowe%20-%20wstepne/Filtr%20CRS-mPro/Filtry%20CRS-P%20i%20CRS-mPro.jpg" TargetMode="External" /><Relationship Id="rId105" Type="http://schemas.openxmlformats.org/officeDocument/2006/relationships/hyperlink" Target="http://www.vsop.com.pl/galeria/filtry/Filtry%20weglowe%20-%20wstepne/Filtr%20CRS-mPro/Filtry%20CRS-P%20i%20CRS-mPro.jpg" TargetMode="External" /><Relationship Id="rId106" Type="http://schemas.openxmlformats.org/officeDocument/2006/relationships/hyperlink" Target="http://www.vsop.com.pl/galeria/filtry/Filtry%20weglowe%20-%20wstepne/Filtr%20CRS-mPro/Filtry%20CRS-P%20i%20CRS-mPro.jpg" TargetMode="External" /><Relationship Id="rId107" Type="http://schemas.openxmlformats.org/officeDocument/2006/relationships/hyperlink" Target="http://www.vsop.com.pl/galeria/filtry/Filtry%20weglowe%20-%20wstepne/Filtr%20CRS-mPro/Filtry%20CRS-P%20i%20CRS-mPro.jpg" TargetMode="External" /><Relationship Id="rId108" Type="http://schemas.openxmlformats.org/officeDocument/2006/relationships/hyperlink" Target="http://www.vsop.com.pl/galeria/filtry/Filtry%20weglowe%20-%20wstepne/Filtr%20CRS-mPro/Filtry%20CRS-P%20i%20CRS-mPro.jpg" TargetMode="External" /><Relationship Id="rId109" Type="http://schemas.openxmlformats.org/officeDocument/2006/relationships/hyperlink" Target="http://www.vsop.com.pl/galeria/wyposazenie%20dodatkowe/filtry%20katalityczne%20FK/FKW20-FK20-FK25-FK30.jpg" TargetMode="External" /><Relationship Id="rId110" Type="http://schemas.openxmlformats.org/officeDocument/2006/relationships/hyperlink" Target="http://www.vsop.com.pl/galeria/wyposazenie%20dodatkowe/filtry%20katalityczne%20FK/FKW20-FK20-FK25-FK30.jpg" TargetMode="External" /><Relationship Id="rId111" Type="http://schemas.openxmlformats.org/officeDocument/2006/relationships/hyperlink" Target="http://www.vsop.com.pl/galeria/wyposazenie%20dodatkowe/filtry%20katalityczne%20FK/FKW20-FK20-FK25-FK30.jpg" TargetMode="External" /><Relationship Id="rId112" Type="http://schemas.openxmlformats.org/officeDocument/2006/relationships/hyperlink" Target="http://www.vsop.com.pl/galeria/wyposazenie%20dodatkowe/filtry%20katalityczne%20FK/FKW20-FK20-FK25-FK30-L.jpg" TargetMode="External" /><Relationship Id="rId113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14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15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16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17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18" Type="http://schemas.openxmlformats.org/officeDocument/2006/relationships/hyperlink" Target="http://www.vsop.com.pl/galeria/wyposazenie%20dodatkowe/glowica%20myjaca%20kolumny/glowica%20myjaca%20kolumny.jpg" TargetMode="External" /><Relationship Id="rId119" Type="http://schemas.openxmlformats.org/officeDocument/2006/relationships/hyperlink" Target="http://www.vsop.com.pl/galeria/wyposazenie%20dodatkowe/glowica%20myjaca%20kolumny/glowica%20myjaca%20kolumny.jpg" TargetMode="External" /><Relationship Id="rId120" Type="http://schemas.openxmlformats.org/officeDocument/2006/relationships/hyperlink" Target="http://www.vsop.com.pl/galeria/zbiorniki/ogrzewane%20gazowo/gaz%2030/zbiornik%2030L.jpg" TargetMode="External" /><Relationship Id="rId121" Type="http://schemas.openxmlformats.org/officeDocument/2006/relationships/hyperlink" Target="http://www.vsop.com.pl/galeria/zbiorniki/ogrzewane%20gazowo/gaz%2030/zbiornik%2030L.jpg" TargetMode="External" /><Relationship Id="rId122" Type="http://schemas.openxmlformats.org/officeDocument/2006/relationships/hyperlink" Target="http://www.vsop.com.pl/galeria/zbiorniki/ogrzewane%20gazowo/gaz%2030/zbiornik%2030L.jpg" TargetMode="External" /><Relationship Id="rId123" Type="http://schemas.openxmlformats.org/officeDocument/2006/relationships/hyperlink" Target="http://www.vsop.com.pl/galeria/zbiorniki/z%20grzalka%20elektryczna/zbiornik%20ZG3A1/ZG3A1.jpg" TargetMode="External" /><Relationship Id="rId124" Type="http://schemas.openxmlformats.org/officeDocument/2006/relationships/hyperlink" Target="http://www.vsop.com.pl/galeria/zbiorniki/z%20grzalka%20elektryczna/zbiornik%20ZG3A2/Zbiornik%20ZG3A2.JPG" TargetMode="External" /><Relationship Id="rId125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126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127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128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129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130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131" Type="http://schemas.openxmlformats.org/officeDocument/2006/relationships/hyperlink" Target="http://www.vsop.com.pl/galeria/filtry/Filtry%20weglowe%20-%20wstepne/Filtr%20CRS-mPro/Filtry%20CRS-P%20i%20CRS-mPro.jpg" TargetMode="External" /><Relationship Id="rId132" Type="http://schemas.openxmlformats.org/officeDocument/2006/relationships/hyperlink" Target="http://www.vsop.com.pl/galeria/filtry/Filtry%20weglowe%20-%20wstepne/Filtr%20CRS-mPro/Filtry%20CRS-P%20i%20CRS-mPro.jpg" TargetMode="External" /><Relationship Id="rId133" Type="http://schemas.openxmlformats.org/officeDocument/2006/relationships/hyperlink" Target="http://www.vsop.com.pl/galeria/filtry/Filtry%20weglowe%20-%20wstepne/Filtr%20CRS-mPro/Filtry%20CRS-P%20i%20CRS-mPro.jpg" TargetMode="External" /><Relationship Id="rId134" Type="http://schemas.openxmlformats.org/officeDocument/2006/relationships/hyperlink" Target="http://www.vsop.com.pl/galeria/filtry/Filtry%20weglowe%20-%20wstepne/Filtr%20CRS-mPro/Filtry%20CRS-P%20i%20CRS-mPro.jpg" TargetMode="External" /><Relationship Id="rId135" Type="http://schemas.openxmlformats.org/officeDocument/2006/relationships/hyperlink" Target="http://www.vsop.com.pl/galeria/filtry/Filtry%20weglowe%20-%20wstepne/Filtr%20CRS-mPro/Filtry%20CRS-P%20i%20CRS-mPro.jpg" TargetMode="External" /><Relationship Id="rId136" Type="http://schemas.openxmlformats.org/officeDocument/2006/relationships/hyperlink" Target="http://www.vsop.com.pl/galeria/filtry/Filtry%20weglowe%20-%20wstepne/Filtr%20CRS-mPro/Filtry%20CRS-P%20i%20CRS-mPro.jpg" TargetMode="External" /><Relationship Id="rId137" Type="http://schemas.openxmlformats.org/officeDocument/2006/relationships/hyperlink" Target="http://www.vsop.com.pl/galeria/filtry/Filtry%20weglowe%20-%20wstepne/Filtr%20CRS-mPro/Filtry%20CRS-P%20i%20CRS-mPro.jpg" TargetMode="External" /><Relationship Id="rId138" Type="http://schemas.openxmlformats.org/officeDocument/2006/relationships/hyperlink" Target="http://www.vsop.com.pl/galeria/filtry/Filtry%20weglowe%20-%20wstepne/Filtr%20CRS-mPro/Filtry%20CRS-P%20i%20CRS-mPro.jpg" TargetMode="External" /><Relationship Id="rId139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40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41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42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43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44" Type="http://schemas.openxmlformats.org/officeDocument/2006/relationships/hyperlink" Target="http://www.vsop.com.pl/galeria/wyposazenie%20dodatkowe/glowica%20myjaca%20kolumny/glowica%20myjaca%20kolumny.jpg" TargetMode="External" /><Relationship Id="rId145" Type="http://schemas.openxmlformats.org/officeDocument/2006/relationships/hyperlink" Target="http://www.vsop.com.pl/galeria/wyposazenie%20dodatkowe/glowica%20myjaca%20kolumny/glowica%20myjaca%20kolumny.jpg" TargetMode="External" /><Relationship Id="rId146" Type="http://schemas.openxmlformats.org/officeDocument/2006/relationships/hyperlink" Target="http://www.vsop.com.pl/galeria/wyposazenie%20dodatkowe/filtry%20katalityczne%20FK/FKW20-FK20-FK25-FK30.jpg" TargetMode="External" /><Relationship Id="rId147" Type="http://schemas.openxmlformats.org/officeDocument/2006/relationships/hyperlink" Target="http://www.vsop.com.pl/galeria/wyposazenie%20dodatkowe/filtry%20katalityczne%20FK/FKW20-FK20-FK25-FK30.jpg" TargetMode="External" /><Relationship Id="rId148" Type="http://schemas.openxmlformats.org/officeDocument/2006/relationships/hyperlink" Target="http://www.vsop.com.pl/galeria/wyposazenie%20dodatkowe/filtry%20katalityczne%20FK/FKW20-FK20-FK25-FK30.jpg" TargetMode="External" /><Relationship Id="rId149" Type="http://schemas.openxmlformats.org/officeDocument/2006/relationships/hyperlink" Target="http://www.vsop.com.pl/galeria/wyposazenie%20dodatkowe/filtry%20katalityczne%20FK/FKW20-FK20-FK25-FK30-L.jpg" TargetMode="External" /><Relationship Id="rId150" Type="http://schemas.openxmlformats.org/officeDocument/2006/relationships/hyperlink" Target="http://www.vsop.com.pl/galeria/zbiorniki/z%20plaszczem%20olejowym/zbiorniki%2030%20L./zbiornik%20ZP3DA1/ZP3DA1.jpg" TargetMode="External" /><Relationship Id="rId151" Type="http://schemas.openxmlformats.org/officeDocument/2006/relationships/hyperlink" Target="http://www.vsop.com.pl/galeria/zbiorniki/z%20plaszczem%20olejowym/zbiorniki%2050%20L./zbiorniki%20230%20V/zbiornik%20ZP5FDA1/ZP5FDA1.jpg" TargetMode="External" /><Relationship Id="rId152" Type="http://schemas.openxmlformats.org/officeDocument/2006/relationships/hyperlink" Target="http://www.vsop.com.pl/galeria/zbiorniki/z%20plaszczem%20olejowym/zbiorniki%2050%20L./zbiorniki%20230%20V/zbiornik%20ZP5FDA3/" TargetMode="External" /><Relationship Id="rId153" Type="http://schemas.openxmlformats.org/officeDocument/2006/relationships/hyperlink" Target="http://www.vsop.com.pl/galeria/filtry/Filtry%20weglowe%20-%20wstepne/Filtr%20CRS-mPro/Filtry%20CRS-P%20i%20CRS-mPro.jpg" TargetMode="External" /><Relationship Id="rId154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55" Type="http://schemas.openxmlformats.org/officeDocument/2006/relationships/hyperlink" Target="http://www.vsop.com.pl/galeria/wyposazenie%20dodatkowe/glowica%20myjaca%20kolumny/glowica%20myjaca%20kolumny.jpg" TargetMode="External" /><Relationship Id="rId156" Type="http://schemas.openxmlformats.org/officeDocument/2006/relationships/hyperlink" Target="http://www.vsop.com.pl/galeria/Supreme%20Ultra/" TargetMode="External" /><Relationship Id="rId157" Type="http://schemas.openxmlformats.org/officeDocument/2006/relationships/hyperlink" Target="http://www.vsop.com.pl/galeria/zbiorniki/ogrzewane%20gazowo/gaz%2030/zbiornik%2030L.jpg" TargetMode="External" /><Relationship Id="rId158" Type="http://schemas.openxmlformats.org/officeDocument/2006/relationships/hyperlink" Target="http://www.vsop.com.pl/galeria/zbiorniki/z%20grzalka%20elektryczna/zbiornik%20ZG3A1/ZG3A1.jpg" TargetMode="External" /><Relationship Id="rId159" Type="http://schemas.openxmlformats.org/officeDocument/2006/relationships/hyperlink" Target="http://www.vsop.com.pl/galeria/zbiorniki/ogrzewane%20gazowo/gaz%2030/zbiornik%2030L.jpg" TargetMode="External" /><Relationship Id="rId160" Type="http://schemas.openxmlformats.org/officeDocument/2006/relationships/hyperlink" Target="http://www.vsop.com.pl/galeria/zbiorniki/z%20grzalka%20elektryczna/zbiornik%20ZG3A2/Zbiornik%20ZG3A2.JPG" TargetMode="External" /><Relationship Id="rId161" Type="http://schemas.openxmlformats.org/officeDocument/2006/relationships/hyperlink" Target="http://www.vsop.com.pl/galeria/zbiorniki/z%20plaszczem%20olejowym/zbiorniki%2030%20L./zbiornik%20ZP3DA1/ZP3DA1.jpg" TargetMode="External" /><Relationship Id="rId162" Type="http://schemas.openxmlformats.org/officeDocument/2006/relationships/hyperlink" Target="http://www.vsop.com.pl/galeria/zbiorniki/z%20plaszczem%20olejowym/zbiorniki%2050%20L./zbiorniki%20230%20V/zbiornik%20ZP5FDA1/ZP5FDA1.jpg" TargetMode="External" /><Relationship Id="rId163" Type="http://schemas.openxmlformats.org/officeDocument/2006/relationships/hyperlink" Target="http://www.vsop.com.pl/galeria/zbiorniki/z%20plaszczem%20olejowym/zbiorniki%2050%20L./zbiorniki%20230%20V/zbiornik%20ZP5FDA3/" TargetMode="External" /><Relationship Id="rId164" Type="http://schemas.openxmlformats.org/officeDocument/2006/relationships/hyperlink" Target="http://www.vsop.com.pl/galeria/wyposazenie%20dodatkowe/filtry%20katalityczne%20FK/Filtry%20Katalityczne%20FKW20-FK20-FK25-FK30.jpg" TargetMode="External" /><Relationship Id="rId165" Type="http://schemas.openxmlformats.org/officeDocument/2006/relationships/hyperlink" Target="http://www.vsop.com.pl/galeria/eM%20Steel/eM%20Steel%20Basic/" TargetMode="External" /><Relationship Id="rId166" Type="http://schemas.openxmlformats.org/officeDocument/2006/relationships/hyperlink" Target="http://www.vsop.com.pl/galeria/eM%20Steel/eM%20Steel%20Premium" TargetMode="External" /><Relationship Id="rId167" Type="http://schemas.openxmlformats.org/officeDocument/2006/relationships/hyperlink" Target="http://www.vsop.com.pl/galeria/eM%20Steel/eM%20Steel%20Optima" TargetMode="External" /><Relationship Id="rId168" Type="http://schemas.openxmlformats.org/officeDocument/2006/relationships/hyperlink" Target="http://www.vsop.com.pl/galeria/eM%20Steel/eM%20Steel%20Verso" TargetMode="External" /><Relationship Id="rId169" Type="http://schemas.openxmlformats.org/officeDocument/2006/relationships/hyperlink" Target="http://www.vsop.com.pl/galeria/eM%20Steel/eM%20Steel%20Pro" TargetMode="External" /><Relationship Id="rId170" Type="http://schemas.openxmlformats.org/officeDocument/2006/relationships/hyperlink" Target="http://www.vsop.com.pl/galeria/eM%20Steel/eM%20Steel%20Multi" TargetMode="External" /><Relationship Id="rId171" Type="http://schemas.openxmlformats.org/officeDocument/2006/relationships/hyperlink" Target="http://www.vsop.com.pl/galeria/eM%20Steel/eM%20Steel%20Classic" TargetMode="External" /><Relationship Id="rId172" Type="http://schemas.openxmlformats.org/officeDocument/2006/relationships/hyperlink" Target="http://www.vsop.com.pl/galeria/eM%20Steel/eM%20Steel%20Regular" TargetMode="External" /><Relationship Id="rId173" Type="http://schemas.openxmlformats.org/officeDocument/2006/relationships/hyperlink" Target="http://www.vsop.com.pl/galeria/Supreme%20Ultra/" TargetMode="External" /><Relationship Id="rId174" Type="http://schemas.openxmlformats.org/officeDocument/2006/relationships/hyperlink" Target="http://www.vsop.com.pl/galeria/filtry/Filtry%20weglowe%20-%20wstepne/Filtr%20CRS-mPro/Filtry%20CRS-P%20i%20CRS-mPro.jpg" TargetMode="External" /><Relationship Id="rId175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176" Type="http://schemas.openxmlformats.org/officeDocument/2006/relationships/hyperlink" Target="http://www.vsop.com.pl/galeria/wyposazenie%20dodatkowe/glowica%20myjaca%20kolumny/glowica%20myjaca%20kolumny.jpg" TargetMode="External" /><Relationship Id="rId177" Type="http://schemas.openxmlformats.org/officeDocument/2006/relationships/hyperlink" Target="http://www.vsop.com.pl/galeria/wyposazenie%20dodatkowe/filtry%20katalityczne%20FK/Filtry%20Katalityczne%20FKW20-FK20-FK25-FK30.jpg" TargetMode="External" /><Relationship Id="rId178" Type="http://schemas.openxmlformats.org/officeDocument/2006/relationships/hyperlink" Target="http://www.vsop.com.pl/galeria/Aroma/" TargetMode="External" /><Relationship Id="rId179" Type="http://schemas.openxmlformats.org/officeDocument/2006/relationships/hyperlink" Target="http://www.vsop.com.pl/galeria/Aroma/Aroma%20Basic/" TargetMode="External" /><Relationship Id="rId180" Type="http://schemas.openxmlformats.org/officeDocument/2006/relationships/hyperlink" Target="http://www.vsop.com.pl/galeria/Aroma/Aroma%20Regular/" TargetMode="External" /><Relationship Id="rId181" Type="http://schemas.openxmlformats.org/officeDocument/2006/relationships/hyperlink" Target="http://www.vsop.com.pl/galeria/Aroma/Aroma%20Classic/" TargetMode="External" /><Relationship Id="rId182" Type="http://schemas.openxmlformats.org/officeDocument/2006/relationships/hyperlink" Target="http://www.vsop.com.pl/galeria/Aroma/Aroma%20Multi/" TargetMode="External" /><Relationship Id="rId183" Type="http://schemas.openxmlformats.org/officeDocument/2006/relationships/hyperlink" Target="http://www.vsop.com.pl/galeria/Aroma/Aroma%20Pro/" TargetMode="External" /><Relationship Id="rId184" Type="http://schemas.openxmlformats.org/officeDocument/2006/relationships/hyperlink" Target="http://www.vsop.com.pl/galeria/Aroma/Aroma%20Verso" TargetMode="External" /><Relationship Id="rId185" Type="http://schemas.openxmlformats.org/officeDocument/2006/relationships/hyperlink" Target="http://www.vsop.com.pl/galeria/Aroma/Aroma%20Optima" TargetMode="External" /><Relationship Id="rId186" Type="http://schemas.openxmlformats.org/officeDocument/2006/relationships/hyperlink" Target="http://www.vsop.com.pl/galeria/Aroma/Aroma%20Premium" TargetMode="External" /><Relationship Id="rId187" Type="http://schemas.openxmlformats.org/officeDocument/2006/relationships/hyperlink" Target="http://www.vsop.com.pl/galeria/Supreme%20Ultra/Supreme%20Ultra%20Regular/" TargetMode="External" /><Relationship Id="rId188" Type="http://schemas.openxmlformats.org/officeDocument/2006/relationships/hyperlink" Target="http://www.vsop.com.pl/galeria/Supreme%20Ultra/Supreme%20Ultra%20Classic/" TargetMode="External" /><Relationship Id="rId189" Type="http://schemas.openxmlformats.org/officeDocument/2006/relationships/hyperlink" Target="http://www.vsop.com.pl/galeria/Supreme%20Ultra/Supreme%20Ultra%20Multi/" TargetMode="External" /><Relationship Id="rId190" Type="http://schemas.openxmlformats.org/officeDocument/2006/relationships/hyperlink" Target="http://www.vsop.com.pl/galeria/Supreme%20Ultra/Supreme%20Ultra%20Pro/" TargetMode="External" /><Relationship Id="rId191" Type="http://schemas.openxmlformats.org/officeDocument/2006/relationships/hyperlink" Target="http://www.vsop.com.pl/galeria/Supreme%20Ultra/Supreme%20Ultra%20Verso/" TargetMode="External" /><Relationship Id="rId192" Type="http://schemas.openxmlformats.org/officeDocument/2006/relationships/hyperlink" Target="http://www.vsop.com.pl/galeria/Supreme%20Ultra/Supreme%20Ultra%20Optima/" TargetMode="External" /><Relationship Id="rId193" Type="http://schemas.openxmlformats.org/officeDocument/2006/relationships/hyperlink" Target="http://www.vsop.com.pl/galeria/Supreme%20Ultra/Supreme%20Ultra%20Premium/" TargetMode="External" /><Relationship Id="rId194" Type="http://schemas.openxmlformats.org/officeDocument/2006/relationships/hyperlink" Target="http://www.vsop.com.pl/galeria/Supreme%20Ultra/" TargetMode="External" /><Relationship Id="rId195" Type="http://schemas.openxmlformats.org/officeDocument/2006/relationships/hyperlink" Target="http://www.vsop.com.pl/galeria/Aroma/Aroma%20Basic/Aroma%20Basic.jpg" TargetMode="External" /><Relationship Id="rId196" Type="http://schemas.openxmlformats.org/officeDocument/2006/relationships/hyperlink" Target="http://www.vsop.com.pl/galeria/Aroma/Aroma%20Regular/Aroma%20Regular%2030L.jpg" TargetMode="External" /><Relationship Id="rId197" Type="http://schemas.openxmlformats.org/officeDocument/2006/relationships/hyperlink" Target="http://www.vsop.com.pl/galeria/Aroma/Aroma%20Classic/Aroma%20Classic%2030L.jpg" TargetMode="External" /><Relationship Id="rId198" Type="http://schemas.openxmlformats.org/officeDocument/2006/relationships/hyperlink" Target="http://www.vsop.com.pl/galeria/Aroma/Aroma%20Multi/Aroma%20Multi.jpg" TargetMode="External" /><Relationship Id="rId199" Type="http://schemas.openxmlformats.org/officeDocument/2006/relationships/hyperlink" Target="http://www.vsop.com.pl/galeria/Aroma/Aroma%20Pro/Aroma%20Pro.jpg" TargetMode="External" /><Relationship Id="rId200" Type="http://schemas.openxmlformats.org/officeDocument/2006/relationships/hyperlink" Target="http://www.vsop.com.pl/galeria/Aroma/Aroma%20Verso/Aroma%20Verso.jpg" TargetMode="External" /><Relationship Id="rId201" Type="http://schemas.openxmlformats.org/officeDocument/2006/relationships/hyperlink" Target="http://www.vsop.com.pl/galeria/Aroma/Aroma%20Optima/Aroma%20Optima.jpg" TargetMode="External" /><Relationship Id="rId202" Type="http://schemas.openxmlformats.org/officeDocument/2006/relationships/hyperlink" Target="http://www.vsop.com.pl/galeria/Aroma/Aroma%20Premium/Aroma%20Premium.jpg" TargetMode="External" /><Relationship Id="rId203" Type="http://schemas.openxmlformats.org/officeDocument/2006/relationships/hyperlink" Target="http://www.vsop.com.pl/galeria/Aroma/" TargetMode="External" /><Relationship Id="rId204" Type="http://schemas.openxmlformats.org/officeDocument/2006/relationships/hyperlink" Target="http://www.vsop.com.pl/galeria/filtry/Filtry%20weglowe%20-%20kolumnowe/Filtr%20Tower%20L3/Tower%20L3.JPG" TargetMode="External" /><Relationship Id="rId205" Type="http://schemas.openxmlformats.org/officeDocument/2006/relationships/hyperlink" Target="http://www.vsop.com.pl/galeria/filtry/Filtry%20weglowe%20-%20kolumnowe/Filtr%20Tower%20L3/" TargetMode="External" /><Relationship Id="rId206" Type="http://schemas.openxmlformats.org/officeDocument/2006/relationships/hyperlink" Target="http://www.vsop.com.pl/galeria/filtry/Filtry%20weglowe%20-%20kolumnowe/" TargetMode="External" /><Relationship Id="rId207" Type="http://schemas.openxmlformats.org/officeDocument/2006/relationships/hyperlink" Target="http://www.vsop.com.pl/galeria/filtry/Filtry%20weglowe%20-%20kolumnowe/Filtr%20Tower%20L3/IMGP0764.JPG" TargetMode="External" /><Relationship Id="rId208" Type="http://schemas.openxmlformats.org/officeDocument/2006/relationships/hyperlink" Target="http://www.vsop.com.pl/galeria/filtry/Filtry%20weglowe%20-%20kolumnowe/Filtr%20Tower%20L3/IMGP0764.JPG" TargetMode="External" /><Relationship Id="rId209" Type="http://schemas.openxmlformats.org/officeDocument/2006/relationships/hyperlink" Target="http://www.vsop.com.pl/galeria/filtry/Filtry%20weglowe%20-%20kolumnowe/Filtr%20Tower%20L3/IMGP0764.JPG" TargetMode="External" /><Relationship Id="rId210" Type="http://schemas.openxmlformats.org/officeDocument/2006/relationships/hyperlink" Target="http://www.vsop.com.pl/galeria/filtry/Filtry%20weglowe%20-%20kolumnowe/Filtr%20Tower%20L3/IMGP0764.JPG" TargetMode="External" /><Relationship Id="rId211" Type="http://schemas.openxmlformats.org/officeDocument/2006/relationships/hyperlink" Target="http://www.vsop.com.pl/galeria/filtry/Filtry%20weglowe%20-%20kolumnowe/Filtr%20Tower%20L3/Tower%20L3.JPG" TargetMode="External" /><Relationship Id="rId212" Type="http://schemas.openxmlformats.org/officeDocument/2006/relationships/hyperlink" Target="http://www.vsop.com.pl/galeria/wyposazenie%20dodatkowe/filtry%20katalityczne%20FK/" TargetMode="External" /><Relationship Id="rId213" Type="http://schemas.openxmlformats.org/officeDocument/2006/relationships/hyperlink" Target="http://www.vsop.com.pl/galeria/wyposazenie%20dodatkowe/filtry%20katalityczne%20FK/" TargetMode="External" /><Relationship Id="rId214" Type="http://schemas.openxmlformats.org/officeDocument/2006/relationships/hyperlink" Target="http://www.vsop.com.pl/galeria/wyposazenie%20dodatkowe/filtry%20katalityczne%20FK/" TargetMode="External" /><Relationship Id="rId215" Type="http://schemas.openxmlformats.org/officeDocument/2006/relationships/hyperlink" Target="http://www.vsop.com.pl/galeria/wyposazenie%20dodatkowe/filtry%20katalityczne%20FK/" TargetMode="External" /><Relationship Id="rId216" Type="http://schemas.openxmlformats.org/officeDocument/2006/relationships/hyperlink" Target="http://www.vsop.com.pl/galeria/wyposazenie%20dodatkowe/filtry%20katalityczne%20FK/" TargetMode="External" /><Relationship Id="rId217" Type="http://schemas.openxmlformats.org/officeDocument/2006/relationships/hyperlink" Target="http://www.vsop.com.pl/galeria/wyposazenie%20dodatkowe/filtry%20katalityczne%20FK/" TargetMode="External" /><Relationship Id="rId218" Type="http://schemas.openxmlformats.org/officeDocument/2006/relationships/hyperlink" Target="http://www.vsop.com.pl/galeria/wyposazenie%20dodatkowe/filtry%20katalityczne%20FK/FKW20-FK20-FK25-FK30-L.jpg" TargetMode="External" /><Relationship Id="rId219" Type="http://schemas.openxmlformats.org/officeDocument/2006/relationships/hyperlink" Target="http://www.vsop.com.pl/galeria/wyposazenie%20dodatkowe/filtry%20katalityczne%20FK/FKW20-FK20-FK25-FK30-L.jpg" TargetMode="External" /><Relationship Id="rId220" Type="http://schemas.openxmlformats.org/officeDocument/2006/relationships/hyperlink" Target="http://www.vsop.com.pl/galeria/wyposazenie%20dodatkowe/filtry%20katalityczne%20FK/FKW20-FK20-FK25-FK30-L.jpg" TargetMode="External" /><Relationship Id="rId221" Type="http://schemas.openxmlformats.org/officeDocument/2006/relationships/hyperlink" Target="http://www.vsop.com.pl/galeria/wyposazenie%20dodatkowe/filtry%20katalityczne%20FK/FKW20-FK20-FK25-FK30-L.jpg" TargetMode="External" /><Relationship Id="rId222" Type="http://schemas.openxmlformats.org/officeDocument/2006/relationships/hyperlink" Target="http://www.vsop.com.pl/galeria/wyposazenie%20dodatkowe/filtry%20katalityczne%20FK/FKW20-FK20-FK25-FK30-L.jpg" TargetMode="External" /><Relationship Id="rId223" Type="http://schemas.openxmlformats.org/officeDocument/2006/relationships/hyperlink" Target="http://www.vsop.com.pl/galeria/wyposazenie%20dodatkowe/filtry%20katalityczne%20FK/FKW20-FK20-FK25-FK30-L.jpg" TargetMode="External" /><Relationship Id="rId224" Type="http://schemas.openxmlformats.org/officeDocument/2006/relationships/hyperlink" Target="http://www.vsop.com.pl/galeria/wyposazenie%20dodatkowe/filtry%20katalityczne%20FK/FKW20-FK20-FK25-FK30-L.jpg" TargetMode="External" /><Relationship Id="rId225" Type="http://schemas.openxmlformats.org/officeDocument/2006/relationships/hyperlink" Target="http://www.vsop.com.pl/galeria/wyposazenie%20dodatkowe/filtry%20katalityczne%20FK/" TargetMode="External" /><Relationship Id="rId226" Type="http://schemas.openxmlformats.org/officeDocument/2006/relationships/hyperlink" Target="http://www.vsop.com.pl/galeria/wyposazenie%20dodatkowe/filtry%20katalityczne%20FK/" TargetMode="External" /><Relationship Id="rId227" Type="http://schemas.openxmlformats.org/officeDocument/2006/relationships/hyperlink" Target="http://www.vsop.com.pl/galeria/wyposazenie%20dodatkowe/filtry%20katalityczne%20FK/" TargetMode="External" /><Relationship Id="rId228" Type="http://schemas.openxmlformats.org/officeDocument/2006/relationships/hyperlink" Target="http://www.vsop.com.pl/galeria/filtry/Filtry%20weglowe%20-%20wstepne/Filtr%20CRS-mPro/Filtry%20CRS-P%20i%20CRS-mPro.jpg" TargetMode="External" /><Relationship Id="rId229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30" Type="http://schemas.openxmlformats.org/officeDocument/2006/relationships/hyperlink" Target="http://www.vsop.com.pl/galeria/wyposazenie%20dodatkowe/glowica%20myjaca%20kolumny/glowica%20myjaca%20kolumny.jpg" TargetMode="External" /><Relationship Id="rId231" Type="http://schemas.openxmlformats.org/officeDocument/2006/relationships/hyperlink" Target="http://www.vsop.com.pl/galeria/wyposazenie%20dodatkowe/filtry%20katalityczne%20FK/Filtry%20Katalityczne%20FKW20-FK20-FK25-FK30.jpg" TargetMode="External" /><Relationship Id="rId232" Type="http://schemas.openxmlformats.org/officeDocument/2006/relationships/hyperlink" Target="http://www.vsop.com.pl/galeria/filtry/Filtry%20weglowe%20-%20wstepne/Filtr%20CRS-mPro/Filtry%20CRS-P%20i%20CRS-mPro.jpg" TargetMode="External" /><Relationship Id="rId233" Type="http://schemas.openxmlformats.org/officeDocument/2006/relationships/hyperlink" Target="http://www.vsop.com.pl/galeria/filtry/Filtry%20weglowe%20-%20wstepne/Filtr%20CRS-mPro/Filtry%20CRS-P%20i%20CRS-mPro.jpg" TargetMode="External" /><Relationship Id="rId234" Type="http://schemas.openxmlformats.org/officeDocument/2006/relationships/hyperlink" Target="http://www.vsop.com.pl/galeria/filtry/Filtry%20weglowe%20-%20wstepne/Filtr%20CRS-mPro/Filtry%20CRS-P%20i%20CRS-mPro.jpg" TargetMode="External" /><Relationship Id="rId235" Type="http://schemas.openxmlformats.org/officeDocument/2006/relationships/hyperlink" Target="http://www.vsop.com.pl/galeria/filtry/Filtry%20weglowe%20-%20wstepne/Filtr%20CRS-mPro/Filtry%20CRS-P%20i%20CRS-mPro.jpg" TargetMode="External" /><Relationship Id="rId236" Type="http://schemas.openxmlformats.org/officeDocument/2006/relationships/hyperlink" Target="http://www.vsop.com.pl/galeria/filtry/Filtry%20weglowe%20-%20wstepne/Filtr%20CRS-mPro/Filtry%20CRS-P%20i%20CRS-mPro.jpg" TargetMode="External" /><Relationship Id="rId237" Type="http://schemas.openxmlformats.org/officeDocument/2006/relationships/hyperlink" Target="http://www.vsop.com.pl/galeria/filtry/Filtry%20weglowe%20-%20wstepne/Filtr%20CRS-mPro/Filtry%20CRS-P%20i%20CRS-mPro.jpg" TargetMode="External" /><Relationship Id="rId238" Type="http://schemas.openxmlformats.org/officeDocument/2006/relationships/hyperlink" Target="http://www.vsop.com.pl/galeria/filtry/Filtry%20weglowe%20-%20wstepne/Filtr%20CRS-mPro/Filtry%20CRS-P%20i%20CRS-mPro.jpg" TargetMode="External" /><Relationship Id="rId239" Type="http://schemas.openxmlformats.org/officeDocument/2006/relationships/hyperlink" Target="http://www.vsop.com.pl/galeria/filtry/Filtry%20weglowe%20-%20wstepne/Filtr%20CRS-mPro/Filtry%20CRS-P%20i%20CRS-mPro.jpg" TargetMode="External" /><Relationship Id="rId240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241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242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243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244" Type="http://schemas.openxmlformats.org/officeDocument/2006/relationships/hyperlink" Target="http://www.vsop.com.pl/galeria/wyposazenie%20dodatkowe/automatyka%20sterowania%20kolumny%20i%20ukladu%20chlodzenia/Automatyka%20sterowania%20kolumny.jpg" TargetMode="External" /><Relationship Id="rId245" Type="http://schemas.openxmlformats.org/officeDocument/2006/relationships/hyperlink" Target="http://www.vsop.com.pl/galeria/wyposazenie%20dodatkowe/filtry%20katalityczne%20FK/FKW20-FK20-FK25-FK30.jpg" TargetMode="External" /><Relationship Id="rId246" Type="http://schemas.openxmlformats.org/officeDocument/2006/relationships/hyperlink" Target="http://www.vsop.com.pl/galeria/wyposazenie%20dodatkowe/filtry%20katalityczne%20FK/FKW20-FK20-FK25-FK30-L.jpg" TargetMode="External" /><Relationship Id="rId247" Type="http://schemas.openxmlformats.org/officeDocument/2006/relationships/hyperlink" Target="http://www.vsop.com.pl/galeria/wyposazenie%20dodatkowe/filtry%20katalityczne%20FK/FKW20-FK20-FK25-FK30.jpg" TargetMode="External" /><Relationship Id="rId248" Type="http://schemas.openxmlformats.org/officeDocument/2006/relationships/hyperlink" Target="http://www.vsop.com.pl/galeria/wyposazenie%20dodatkowe/filtry%20katalityczne%20FK/FKW20-FK20-FK25-FK30.jpg" TargetMode="External" /><Relationship Id="rId249" Type="http://schemas.openxmlformats.org/officeDocument/2006/relationships/hyperlink" Target="http://www.vsop.com.pl/galeria/wyposazenie%20dodatkowe/filtry%20katalityczne%20FK/FKW20-FK20-FK25-FK30.jpg" TargetMode="External" /><Relationship Id="rId250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51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52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53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54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55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56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57" Type="http://schemas.openxmlformats.org/officeDocument/2006/relationships/hyperlink" Target="http://www.vsop.com.pl/galeria/wyposazenie%20dodatkowe/glowica%20myjaca%20kolumny/glowica%20myjaca%20kolumny.jpg" TargetMode="External" /><Relationship Id="rId258" Type="http://schemas.openxmlformats.org/officeDocument/2006/relationships/hyperlink" Target="http://www.vsop.com.pl/galeria/wyposazenie%20dodatkowe/glowica%20myjaca%20kolumny/glowica%20myjaca%20kolumny.jpg" TargetMode="External" /><Relationship Id="rId259" Type="http://schemas.openxmlformats.org/officeDocument/2006/relationships/hyperlink" Target="http://www.vsop.com.pl/galeria/wyposazenie%20dodatkowe/glowica%20myjaca%20kolumny/glowica%20myjaca%20kolumny.jpg" TargetMode="External" /><Relationship Id="rId260" Type="http://schemas.openxmlformats.org/officeDocument/2006/relationships/hyperlink" Target="http://www.vsop.com.pl/galeria/wyposazenie%20dodatkowe/glowica%20myjaca%20kolumny/glowica%20myjaca%20kolumny.jpg" TargetMode="External" /><Relationship Id="rId261" Type="http://schemas.openxmlformats.org/officeDocument/2006/relationships/hyperlink" Target="http://www.vsop.com.pl/galeria/zbiorniki/ogrzewane%20gazowo/gaz%2030/zbiornik%2030L.jpg" TargetMode="External" /><Relationship Id="rId262" Type="http://schemas.openxmlformats.org/officeDocument/2006/relationships/hyperlink" Target="http://www.vsop.com.pl/galeria/zbiorniki/z%20grzalka%20elektryczna/zbiornik%20ZG3A1/ZG3A1.jpg" TargetMode="External" /><Relationship Id="rId263" Type="http://schemas.openxmlformats.org/officeDocument/2006/relationships/hyperlink" Target="http://www.vsop.com.pl/galeria/zbiorniki/z%20grzalka%20elektryczna/zbiornik%20ZG3A2/Zbiornik%20ZG3A2.JPG" TargetMode="External" /><Relationship Id="rId264" Type="http://schemas.openxmlformats.org/officeDocument/2006/relationships/hyperlink" Target="http://www.vsop.com.pl/galeria/zbiorniki/z%20plaszczem%20olejowym/zbiorniki%2050%20L./zbiorniki%20230%20V/zbiornik%20ZP5FDA1/ZP5FDA1.jpg" TargetMode="External" /><Relationship Id="rId265" Type="http://schemas.openxmlformats.org/officeDocument/2006/relationships/hyperlink" Target="http://www.vsop.com.pl/galeria/zbiorniki/z%20plaszczem%20olejowym/zbiorniki%2050%20L./zbiorniki%20230%20V/zbiornik%20ZP5FDA3/" TargetMode="External" /><Relationship Id="rId266" Type="http://schemas.openxmlformats.org/officeDocument/2006/relationships/hyperlink" Target="http://www.vsop.com.pl/galeria/zbiorniki/z%20plaszczem%20olejowym/zbiorniki%2030%20L./zbiornik%20ZP3FDA1/ZP3FDA1.jpg" TargetMode="External" /><Relationship Id="rId267" Type="http://schemas.openxmlformats.org/officeDocument/2006/relationships/hyperlink" Target="http://www.vsop.com.pl/galeria/zbiorniki/z%20plaszczem%20olejowym/zbiorniki%2050%20L./zbiorniki%20230%20V/zbiornik%20ZP5FDA1L/ZP5FDA1L.jpg" TargetMode="External" /><Relationship Id="rId268" Type="http://schemas.openxmlformats.org/officeDocument/2006/relationships/hyperlink" Target="http://www.vsop.com.pl/galeria/zbiorniki/z%20plaszczem%20olejowym/zbiorniki%2050%20L./zbiorniki%20230%20V/zbiornik%20ZP5FDA3L/" TargetMode="External" /><Relationship Id="rId269" Type="http://schemas.openxmlformats.org/officeDocument/2006/relationships/hyperlink" Target="http://www.vsop.com.pl/galeria/filtry/Filtry%20weglowe%20-%20wstepne/Filtr%20CRS-mPro/Filtry%20CRS-P%20i%20CRS-mPro.jpg" TargetMode="External" /><Relationship Id="rId270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71" Type="http://schemas.openxmlformats.org/officeDocument/2006/relationships/hyperlink" Target="http://www.vsop.com.pl/galeria/wyposazenie%20dodatkowe/glowica%20myjaca%20kolumny/glowica%20myjaca%20kolumny.jpg" TargetMode="External" /><Relationship Id="rId272" Type="http://schemas.openxmlformats.org/officeDocument/2006/relationships/hyperlink" Target="http://www.vsop.com.pl/galeria/wyposazenie%20dodatkowe/filtry%20katalityczne%20FK/Filtry%20Katalityczne%20FKW20-FK20-FK25-FK30.jpg" TargetMode="External" /><Relationship Id="rId273" Type="http://schemas.openxmlformats.org/officeDocument/2006/relationships/hyperlink" Target="http://www.vsop.com.pl/pliki/danetechniczne.pdf" TargetMode="External" /><Relationship Id="rId274" Type="http://schemas.openxmlformats.org/officeDocument/2006/relationships/hyperlink" Target="http://www.vsop.com.pl/pliki/danetechniczne.xls" TargetMode="External" /><Relationship Id="rId275" Type="http://schemas.openxmlformats.org/officeDocument/2006/relationships/hyperlink" Target="http://www.vsop.com.pl/galeria/filtry/Filtry%20weglowe%20-%20wstepne/Filtr%20CRS-mPro/Filtry%20CRS-P%20i%20CRS-mPro.jpg" TargetMode="External" /><Relationship Id="rId276" Type="http://schemas.openxmlformats.org/officeDocument/2006/relationships/hyperlink" Target="http://www.vsop.com.pl/galeria/wyposazenie%20dodatkowe/glowica%20odbioru%20wstepnego/manualna%20glowica%20odbioru%20wstepnego/glowica%20przedgonow.jpg" TargetMode="External" /><Relationship Id="rId277" Type="http://schemas.openxmlformats.org/officeDocument/2006/relationships/hyperlink" Target="http://www.vsop.com.pl/galeria/wyposazenie%20dodatkowe/glowica%20myjaca%20kolumny/glowica%20myjaca%20kolumny.jpg" TargetMode="External" /><Relationship Id="rId278" Type="http://schemas.openxmlformats.org/officeDocument/2006/relationships/hyperlink" Target="http://www.vsop.com.pl/galeria/wyposazenie%20dodatkowe/filtry%20katalityczne%20FK/Filtry%20Katalityczne%20FKW20-FK20-FK25-FK30.jpg" TargetMode="External" /><Relationship Id="rId279" Type="http://schemas.openxmlformats.org/officeDocument/2006/relationships/hyperlink" Target="http://www.vsop.com.pl/pliki/Gwarancje%20V.S.O.P..pdf" TargetMode="External" /><Relationship Id="rId2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6"/>
  <sheetViews>
    <sheetView tabSelected="1" workbookViewId="0" topLeftCell="A412">
      <selection activeCell="A427" sqref="A427"/>
    </sheetView>
  </sheetViews>
  <sheetFormatPr defaultColWidth="9.00390625" defaultRowHeight="12.75"/>
  <cols>
    <col min="1" max="1" width="65.625" style="0" customWidth="1"/>
    <col min="2" max="2" width="13.875" style="0" customWidth="1"/>
    <col min="3" max="3" width="13.00390625" style="0" customWidth="1"/>
    <col min="4" max="4" width="13.875" style="0" customWidth="1"/>
    <col min="5" max="9" width="12.875" style="0" bestFit="1" customWidth="1"/>
    <col min="10" max="10" width="62.00390625" style="0" bestFit="1" customWidth="1"/>
    <col min="11" max="11" width="12.00390625" style="0" bestFit="1" customWidth="1"/>
    <col min="12" max="12" width="12.00390625" style="48" bestFit="1" customWidth="1"/>
    <col min="13" max="13" width="12.125" style="0" bestFit="1" customWidth="1"/>
    <col min="14" max="14" width="10.75390625" style="0" customWidth="1"/>
    <col min="15" max="18" width="12.00390625" style="0" bestFit="1" customWidth="1"/>
  </cols>
  <sheetData>
    <row r="1" spans="1:7" ht="29.25" customHeight="1">
      <c r="A1" s="36"/>
      <c r="B1" s="35" t="s">
        <v>41</v>
      </c>
      <c r="C1" s="14"/>
      <c r="D1" s="44" t="s">
        <v>577</v>
      </c>
      <c r="E1" s="15"/>
      <c r="F1" s="13"/>
      <c r="G1" s="13"/>
    </row>
    <row r="2" spans="1:6" ht="12.75">
      <c r="A2" s="16"/>
      <c r="B2" s="13"/>
      <c r="C2" s="13"/>
      <c r="D2" s="13"/>
      <c r="E2" s="17"/>
      <c r="F2" s="13"/>
    </row>
    <row r="3" spans="1:6" ht="12.75">
      <c r="A3" s="138" t="s">
        <v>78</v>
      </c>
      <c r="B3" s="13"/>
      <c r="C3" s="13"/>
      <c r="D3" s="13"/>
      <c r="E3" s="17"/>
      <c r="F3" s="13"/>
    </row>
    <row r="4" spans="1:6" ht="12.75">
      <c r="A4" s="139" t="s">
        <v>210</v>
      </c>
      <c r="B4" s="18"/>
      <c r="C4" s="18"/>
      <c r="D4" s="18"/>
      <c r="E4" s="19"/>
      <c r="F4" s="13"/>
    </row>
    <row r="5" spans="1:6" ht="13.5" thickBot="1">
      <c r="A5" s="267"/>
      <c r="B5" s="13"/>
      <c r="C5" s="13"/>
      <c r="D5" s="13"/>
      <c r="E5" s="13"/>
      <c r="F5" s="13"/>
    </row>
    <row r="6" spans="1:8" ht="12.75">
      <c r="A6" s="287" t="s">
        <v>535</v>
      </c>
      <c r="B6" s="288"/>
      <c r="C6" s="288"/>
      <c r="D6" s="289"/>
      <c r="G6" s="282">
        <v>94.7</v>
      </c>
      <c r="H6" s="277" t="s">
        <v>445</v>
      </c>
    </row>
    <row r="7" spans="1:8" ht="12.75">
      <c r="A7" s="290" t="s">
        <v>536</v>
      </c>
      <c r="B7" s="291"/>
      <c r="C7" s="291"/>
      <c r="D7" s="292"/>
      <c r="G7" s="278">
        <f>G6*0.9</f>
        <v>85.23</v>
      </c>
      <c r="H7" s="279" t="s">
        <v>444</v>
      </c>
    </row>
    <row r="8" spans="1:8" ht="12.75">
      <c r="A8" s="293" t="s">
        <v>537</v>
      </c>
      <c r="B8" s="294"/>
      <c r="C8" s="294"/>
      <c r="D8" s="295"/>
      <c r="G8" s="278">
        <f>G7/3.6</f>
        <v>23.675</v>
      </c>
      <c r="H8" s="279" t="s">
        <v>443</v>
      </c>
    </row>
    <row r="9" spans="1:8" ht="13.5" thickBot="1">
      <c r="A9" s="296" t="s">
        <v>538</v>
      </c>
      <c r="B9" s="297"/>
      <c r="C9" s="297"/>
      <c r="D9" s="298"/>
      <c r="G9" s="278">
        <f>G8*3</f>
        <v>71.025</v>
      </c>
      <c r="H9" s="279" t="s">
        <v>441</v>
      </c>
    </row>
    <row r="10" spans="1:8" ht="13.5" thickBot="1">
      <c r="A10" s="137"/>
      <c r="B10" s="13"/>
      <c r="C10" s="13"/>
      <c r="D10" s="13"/>
      <c r="E10" s="13"/>
      <c r="F10" s="13"/>
      <c r="G10" s="278">
        <f>G8*0.6</f>
        <v>14.205</v>
      </c>
      <c r="H10" s="279" t="s">
        <v>442</v>
      </c>
    </row>
    <row r="11" spans="1:8" ht="12.75">
      <c r="A11" s="153" t="s">
        <v>43</v>
      </c>
      <c r="B11" s="237"/>
      <c r="C11" s="236" t="s">
        <v>44</v>
      </c>
      <c r="D11" s="251"/>
      <c r="E11" s="13"/>
      <c r="F11" s="13"/>
      <c r="G11" s="278">
        <f>SUM(G9:G10)</f>
        <v>85.23</v>
      </c>
      <c r="H11" s="279" t="s">
        <v>447</v>
      </c>
    </row>
    <row r="12" spans="1:18" ht="13.5" thickBot="1">
      <c r="A12" s="252"/>
      <c r="B12" s="253" t="s">
        <v>376</v>
      </c>
      <c r="C12" s="243" t="s">
        <v>377</v>
      </c>
      <c r="D12" s="244" t="s">
        <v>378</v>
      </c>
      <c r="E12" s="1"/>
      <c r="F12" s="2"/>
      <c r="G12" s="278">
        <f>G8*0.6</f>
        <v>14.205</v>
      </c>
      <c r="H12" s="279" t="s">
        <v>439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189" t="s">
        <v>45</v>
      </c>
      <c r="B13" s="102" t="s">
        <v>83</v>
      </c>
      <c r="C13" s="9" t="s">
        <v>46</v>
      </c>
      <c r="D13" s="125" t="s">
        <v>47</v>
      </c>
      <c r="E13" s="21"/>
      <c r="F13" s="2"/>
      <c r="G13" s="278">
        <f>G12-0.5</f>
        <v>13.705</v>
      </c>
      <c r="H13" s="279" t="s">
        <v>446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3.5" thickBot="1">
      <c r="A14" s="189" t="s">
        <v>39</v>
      </c>
      <c r="B14" s="102">
        <v>3</v>
      </c>
      <c r="C14" s="9">
        <v>5</v>
      </c>
      <c r="D14" s="125" t="s">
        <v>375</v>
      </c>
      <c r="E14" s="7"/>
      <c r="F14" s="7"/>
      <c r="G14" s="280">
        <f>G13*95/40</f>
        <v>32.549375</v>
      </c>
      <c r="H14" s="281" t="s">
        <v>440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183" t="s">
        <v>59</v>
      </c>
      <c r="B15" s="173" t="s">
        <v>374</v>
      </c>
      <c r="C15" s="174" t="s">
        <v>63</v>
      </c>
      <c r="D15" s="212" t="s">
        <v>62</v>
      </c>
      <c r="E15" s="7"/>
      <c r="F15" s="7"/>
      <c r="J15" s="2"/>
      <c r="K15" s="2"/>
      <c r="L15" s="2"/>
      <c r="M15" s="2"/>
      <c r="N15" s="2"/>
      <c r="O15" s="2"/>
      <c r="P15" s="2"/>
      <c r="Q15" s="2"/>
      <c r="R15" s="2"/>
    </row>
    <row r="16" spans="1:18" ht="13.5" thickBot="1">
      <c r="A16" s="254" t="s">
        <v>53</v>
      </c>
      <c r="B16" s="222" t="s">
        <v>54</v>
      </c>
      <c r="C16" s="41" t="s">
        <v>54</v>
      </c>
      <c r="D16" s="255" t="s">
        <v>54</v>
      </c>
      <c r="E16" s="20"/>
      <c r="F16" s="20"/>
      <c r="J16" s="2"/>
      <c r="K16" s="2"/>
      <c r="L16" s="2"/>
      <c r="M16" s="2"/>
      <c r="N16" s="2"/>
      <c r="O16" s="2"/>
      <c r="P16" s="2"/>
      <c r="Q16" s="2"/>
      <c r="R16" s="2"/>
    </row>
    <row r="17" spans="5:18" ht="13.5" thickBot="1">
      <c r="E17" s="24"/>
      <c r="F17" s="20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308"/>
      <c r="B18" s="309"/>
      <c r="C18" s="309"/>
      <c r="D18" s="309"/>
      <c r="E18" s="310"/>
      <c r="F18" s="309"/>
      <c r="G18" s="309"/>
      <c r="H18" s="309"/>
      <c r="I18" s="311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312" t="s">
        <v>576</v>
      </c>
      <c r="B19" s="313"/>
      <c r="C19" s="313"/>
      <c r="D19" s="313"/>
      <c r="E19" s="313"/>
      <c r="F19" s="313"/>
      <c r="G19" s="313"/>
      <c r="H19" s="313"/>
      <c r="I19" s="314"/>
      <c r="J19" s="2"/>
      <c r="K19" s="2"/>
      <c r="L19" s="2"/>
      <c r="M19" s="2"/>
      <c r="N19" s="2"/>
      <c r="O19" s="2"/>
      <c r="P19" s="2"/>
      <c r="Q19" s="2"/>
      <c r="R19" s="2"/>
    </row>
    <row r="20" spans="1:18" ht="13.5" thickBot="1">
      <c r="A20" s="315"/>
      <c r="B20" s="316"/>
      <c r="C20" s="316"/>
      <c r="D20" s="316"/>
      <c r="E20" s="317"/>
      <c r="F20" s="316"/>
      <c r="G20" s="316"/>
      <c r="H20" s="316"/>
      <c r="I20" s="318"/>
      <c r="J20" s="2"/>
      <c r="K20" s="2"/>
      <c r="L20" s="2"/>
      <c r="M20" s="2"/>
      <c r="N20" s="2"/>
      <c r="O20" s="2"/>
      <c r="P20" s="2"/>
      <c r="Q20" s="2"/>
      <c r="R20" s="2"/>
    </row>
    <row r="21" spans="10:18" ht="13.5" thickBot="1"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245" t="s">
        <v>43</v>
      </c>
      <c r="B22" s="235"/>
      <c r="C22" s="47"/>
      <c r="D22" s="237"/>
      <c r="E22" s="236" t="s">
        <v>48</v>
      </c>
      <c r="F22" s="237"/>
      <c r="G22" s="46"/>
      <c r="H22" s="200"/>
      <c r="J22" s="2"/>
      <c r="K22" s="2"/>
      <c r="L22" s="2"/>
      <c r="M22" s="2"/>
      <c r="N22" s="2"/>
      <c r="O22" s="2"/>
      <c r="P22" s="2"/>
      <c r="Q22" s="2"/>
      <c r="R22" s="2"/>
    </row>
    <row r="23" spans="1:18" ht="13.5" thickBot="1">
      <c r="A23" s="246"/>
      <c r="B23" s="247" t="s">
        <v>49</v>
      </c>
      <c r="C23" s="248" t="s">
        <v>50</v>
      </c>
      <c r="D23" s="248" t="s">
        <v>51</v>
      </c>
      <c r="E23" s="248" t="s">
        <v>64</v>
      </c>
      <c r="F23" s="248" t="s">
        <v>82</v>
      </c>
      <c r="G23" s="248" t="s">
        <v>355</v>
      </c>
      <c r="H23" s="249" t="s">
        <v>356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107" t="s">
        <v>354</v>
      </c>
      <c r="B24" s="102" t="s">
        <v>360</v>
      </c>
      <c r="C24" s="102" t="s">
        <v>360</v>
      </c>
      <c r="D24" s="102" t="s">
        <v>360</v>
      </c>
      <c r="E24" s="9" t="s">
        <v>360</v>
      </c>
      <c r="F24" s="103" t="s">
        <v>360</v>
      </c>
      <c r="G24" s="103" t="s">
        <v>361</v>
      </c>
      <c r="H24" s="38" t="s">
        <v>361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189" t="s">
        <v>52</v>
      </c>
      <c r="B25" s="102" t="s">
        <v>351</v>
      </c>
      <c r="C25" s="102" t="s">
        <v>350</v>
      </c>
      <c r="D25" s="102" t="s">
        <v>349</v>
      </c>
      <c r="E25" s="9" t="s">
        <v>352</v>
      </c>
      <c r="F25" s="103" t="s">
        <v>353</v>
      </c>
      <c r="G25" s="103" t="s">
        <v>357</v>
      </c>
      <c r="H25" s="38" t="s">
        <v>358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190" t="s">
        <v>359</v>
      </c>
      <c r="B26" s="159" t="s">
        <v>362</v>
      </c>
      <c r="C26" s="159" t="s">
        <v>363</v>
      </c>
      <c r="D26" s="159" t="s">
        <v>364</v>
      </c>
      <c r="E26" s="161" t="s">
        <v>365</v>
      </c>
      <c r="F26" s="117" t="s">
        <v>366</v>
      </c>
      <c r="G26" s="117" t="s">
        <v>363</v>
      </c>
      <c r="H26" s="118" t="s">
        <v>364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183" t="s">
        <v>372</v>
      </c>
      <c r="B27" s="238" t="s">
        <v>367</v>
      </c>
      <c r="C27" s="238" t="s">
        <v>368</v>
      </c>
      <c r="D27" s="238" t="s">
        <v>369</v>
      </c>
      <c r="E27" s="239" t="s">
        <v>370</v>
      </c>
      <c r="F27" s="240" t="s">
        <v>371</v>
      </c>
      <c r="G27" s="240" t="s">
        <v>368</v>
      </c>
      <c r="H27" s="242" t="s">
        <v>369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91" t="s">
        <v>53</v>
      </c>
      <c r="B28" s="127" t="s">
        <v>54</v>
      </c>
      <c r="C28" s="127" t="s">
        <v>54</v>
      </c>
      <c r="D28" s="127" t="s">
        <v>54</v>
      </c>
      <c r="E28" s="130" t="s">
        <v>54</v>
      </c>
      <c r="F28" s="131" t="s">
        <v>54</v>
      </c>
      <c r="G28" s="131" t="s">
        <v>54</v>
      </c>
      <c r="H28" s="135" t="s">
        <v>54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ht="13.5" thickBot="1">
      <c r="A29" s="195" t="s">
        <v>373</v>
      </c>
      <c r="B29" s="168" t="s">
        <v>186</v>
      </c>
      <c r="C29" s="168" t="s">
        <v>186</v>
      </c>
      <c r="D29" s="168" t="s">
        <v>186</v>
      </c>
      <c r="E29" s="168" t="s">
        <v>186</v>
      </c>
      <c r="F29" s="168" t="s">
        <v>186</v>
      </c>
      <c r="G29" s="168" t="s">
        <v>186</v>
      </c>
      <c r="H29" s="169" t="s">
        <v>186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1"/>
      <c r="B30" s="1"/>
      <c r="D30" s="1"/>
      <c r="E30" s="1"/>
      <c r="F30" s="2"/>
      <c r="G30" s="6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1"/>
      <c r="B31" s="1"/>
      <c r="D31" s="1"/>
      <c r="E31" s="1"/>
      <c r="F31" s="2"/>
      <c r="G31" s="6"/>
      <c r="J31" s="2"/>
      <c r="K31" s="2"/>
      <c r="L31" s="2"/>
      <c r="M31" s="2"/>
      <c r="N31" s="2"/>
      <c r="O31" s="2"/>
      <c r="P31" s="2"/>
      <c r="Q31" s="2"/>
      <c r="R31" s="2"/>
    </row>
    <row r="32" spans="1:18" ht="13.5" thickBot="1">
      <c r="A32" s="1"/>
      <c r="B32" s="1"/>
      <c r="D32" s="1"/>
      <c r="E32" s="1"/>
      <c r="F32" s="2"/>
      <c r="G32" s="6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23" t="s">
        <v>575</v>
      </c>
      <c r="B33" s="226"/>
      <c r="C33" s="196"/>
      <c r="D33" s="215"/>
      <c r="E33" s="216" t="s">
        <v>88</v>
      </c>
      <c r="F33" s="215"/>
      <c r="G33" s="216"/>
      <c r="H33" s="215"/>
      <c r="I33" s="217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24" t="s">
        <v>89</v>
      </c>
      <c r="B34" s="181"/>
      <c r="C34" s="225"/>
      <c r="D34" s="225"/>
      <c r="E34" s="182"/>
      <c r="F34" s="225"/>
      <c r="G34" s="182"/>
      <c r="H34" s="225"/>
      <c r="I34" s="144"/>
      <c r="J34" s="2"/>
      <c r="K34" s="2"/>
      <c r="L34" s="2"/>
      <c r="M34" s="2"/>
      <c r="N34" s="2"/>
      <c r="O34" s="2"/>
      <c r="P34" s="2"/>
      <c r="Q34" s="2"/>
      <c r="R34" s="2"/>
    </row>
    <row r="35" spans="1:18" ht="13.5" thickBot="1">
      <c r="A35" s="233"/>
      <c r="B35" s="30" t="s">
        <v>90</v>
      </c>
      <c r="C35" s="30" t="s">
        <v>91</v>
      </c>
      <c r="D35" s="30" t="s">
        <v>310</v>
      </c>
      <c r="E35" s="30" t="s">
        <v>92</v>
      </c>
      <c r="F35" s="30" t="s">
        <v>311</v>
      </c>
      <c r="G35" s="176" t="s">
        <v>93</v>
      </c>
      <c r="H35" s="30" t="s">
        <v>312</v>
      </c>
      <c r="I35" s="232" t="s">
        <v>313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27" t="s">
        <v>94</v>
      </c>
      <c r="B36" s="221" t="s">
        <v>314</v>
      </c>
      <c r="C36" s="221" t="s">
        <v>315</v>
      </c>
      <c r="D36" s="39" t="s">
        <v>316</v>
      </c>
      <c r="E36" s="221" t="s">
        <v>317</v>
      </c>
      <c r="F36" s="221" t="s">
        <v>318</v>
      </c>
      <c r="G36" s="39" t="s">
        <v>319</v>
      </c>
      <c r="H36" s="234" t="s">
        <v>320</v>
      </c>
      <c r="I36" s="40" t="s">
        <v>321</v>
      </c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189" t="s">
        <v>24</v>
      </c>
      <c r="B37" s="102">
        <v>1200</v>
      </c>
      <c r="C37" s="102">
        <v>1200</v>
      </c>
      <c r="D37" s="102">
        <v>1600</v>
      </c>
      <c r="E37" s="102">
        <v>1600</v>
      </c>
      <c r="F37" s="102">
        <v>2100</v>
      </c>
      <c r="G37" s="9">
        <v>2200</v>
      </c>
      <c r="H37" s="103">
        <v>2400</v>
      </c>
      <c r="I37" s="38">
        <v>3200</v>
      </c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189" t="s">
        <v>338</v>
      </c>
      <c r="B38" s="102" t="s">
        <v>339</v>
      </c>
      <c r="C38" s="102" t="s">
        <v>340</v>
      </c>
      <c r="D38" s="102" t="s">
        <v>341</v>
      </c>
      <c r="E38" s="102" t="s">
        <v>342</v>
      </c>
      <c r="F38" s="102" t="s">
        <v>343</v>
      </c>
      <c r="G38" s="9" t="s">
        <v>202</v>
      </c>
      <c r="H38" s="103" t="s">
        <v>249</v>
      </c>
      <c r="I38" s="38" t="s">
        <v>345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189" t="s">
        <v>112</v>
      </c>
      <c r="B39" s="102">
        <v>2.5</v>
      </c>
      <c r="C39" s="102">
        <v>5.7</v>
      </c>
      <c r="D39" s="102">
        <v>7.9</v>
      </c>
      <c r="E39" s="102">
        <v>8.5</v>
      </c>
      <c r="F39" s="102">
        <v>10.8</v>
      </c>
      <c r="G39" s="9">
        <v>11.3</v>
      </c>
      <c r="H39" s="103">
        <v>19</v>
      </c>
      <c r="I39" s="38">
        <v>26.6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189" t="s">
        <v>322</v>
      </c>
      <c r="B40" s="102" t="s">
        <v>10</v>
      </c>
      <c r="C40" s="102" t="s">
        <v>10</v>
      </c>
      <c r="D40" s="102" t="s">
        <v>10</v>
      </c>
      <c r="E40" s="102" t="s">
        <v>12</v>
      </c>
      <c r="F40" s="102" t="s">
        <v>10</v>
      </c>
      <c r="G40" s="9" t="s">
        <v>12</v>
      </c>
      <c r="H40" s="103" t="s">
        <v>12</v>
      </c>
      <c r="I40" s="38" t="s">
        <v>12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89" t="s">
        <v>323</v>
      </c>
      <c r="B41" s="102" t="s">
        <v>12</v>
      </c>
      <c r="C41" s="102" t="s">
        <v>12</v>
      </c>
      <c r="D41" s="102" t="s">
        <v>12</v>
      </c>
      <c r="E41" s="102" t="s">
        <v>12</v>
      </c>
      <c r="F41" s="102" t="s">
        <v>12</v>
      </c>
      <c r="G41" s="9" t="s">
        <v>12</v>
      </c>
      <c r="H41" s="103" t="s">
        <v>10</v>
      </c>
      <c r="I41" s="38" t="s">
        <v>10</v>
      </c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189" t="s">
        <v>324</v>
      </c>
      <c r="B42" s="102" t="s">
        <v>10</v>
      </c>
      <c r="C42" s="102" t="s">
        <v>10</v>
      </c>
      <c r="D42" s="102" t="s">
        <v>10</v>
      </c>
      <c r="E42" s="102" t="s">
        <v>10</v>
      </c>
      <c r="F42" s="102" t="s">
        <v>10</v>
      </c>
      <c r="G42" s="9" t="s">
        <v>10</v>
      </c>
      <c r="H42" s="103" t="s">
        <v>12</v>
      </c>
      <c r="I42" s="38" t="s">
        <v>12</v>
      </c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189" t="s">
        <v>325</v>
      </c>
      <c r="B43" s="102" t="s">
        <v>10</v>
      </c>
      <c r="C43" s="102" t="s">
        <v>10</v>
      </c>
      <c r="D43" s="102" t="s">
        <v>10</v>
      </c>
      <c r="E43" s="102" t="s">
        <v>12</v>
      </c>
      <c r="F43" s="102" t="s">
        <v>10</v>
      </c>
      <c r="G43" s="9" t="s">
        <v>12</v>
      </c>
      <c r="H43" s="103" t="s">
        <v>10</v>
      </c>
      <c r="I43" s="38" t="s">
        <v>10</v>
      </c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189" t="s">
        <v>326</v>
      </c>
      <c r="B44" s="102" t="s">
        <v>10</v>
      </c>
      <c r="C44" s="102" t="s">
        <v>10</v>
      </c>
      <c r="D44" s="9" t="s">
        <v>12</v>
      </c>
      <c r="E44" s="102" t="s">
        <v>12</v>
      </c>
      <c r="F44" s="102" t="s">
        <v>12</v>
      </c>
      <c r="G44" s="9" t="s">
        <v>12</v>
      </c>
      <c r="H44" s="103" t="s">
        <v>10</v>
      </c>
      <c r="I44" s="38" t="s">
        <v>10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190" t="s">
        <v>327</v>
      </c>
      <c r="B45" s="102" t="s">
        <v>10</v>
      </c>
      <c r="C45" s="102" t="s">
        <v>10</v>
      </c>
      <c r="D45" s="102" t="s">
        <v>10</v>
      </c>
      <c r="E45" s="102" t="s">
        <v>10</v>
      </c>
      <c r="F45" s="102" t="s">
        <v>10</v>
      </c>
      <c r="G45" s="9" t="s">
        <v>10</v>
      </c>
      <c r="H45" s="103" t="s">
        <v>12</v>
      </c>
      <c r="I45" s="38" t="s">
        <v>10</v>
      </c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190" t="s">
        <v>328</v>
      </c>
      <c r="B46" s="102" t="s">
        <v>10</v>
      </c>
      <c r="C46" s="102" t="s">
        <v>10</v>
      </c>
      <c r="D46" s="102" t="s">
        <v>10</v>
      </c>
      <c r="E46" s="102" t="s">
        <v>10</v>
      </c>
      <c r="F46" s="102" t="s">
        <v>10</v>
      </c>
      <c r="G46" s="9" t="s">
        <v>10</v>
      </c>
      <c r="H46" s="103" t="s">
        <v>12</v>
      </c>
      <c r="I46" s="38" t="s">
        <v>10</v>
      </c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190" t="s">
        <v>329</v>
      </c>
      <c r="B47" s="102" t="s">
        <v>10</v>
      </c>
      <c r="C47" s="102" t="s">
        <v>10</v>
      </c>
      <c r="D47" s="102" t="s">
        <v>10</v>
      </c>
      <c r="E47" s="102" t="s">
        <v>10</v>
      </c>
      <c r="F47" s="102" t="s">
        <v>10</v>
      </c>
      <c r="G47" s="9" t="s">
        <v>10</v>
      </c>
      <c r="H47" s="103" t="s">
        <v>10</v>
      </c>
      <c r="I47" s="38" t="s">
        <v>12</v>
      </c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190" t="s">
        <v>330</v>
      </c>
      <c r="B48" s="102" t="s">
        <v>10</v>
      </c>
      <c r="C48" s="102" t="s">
        <v>10</v>
      </c>
      <c r="D48" s="102" t="s">
        <v>10</v>
      </c>
      <c r="E48" s="102" t="s">
        <v>10</v>
      </c>
      <c r="F48" s="102" t="s">
        <v>10</v>
      </c>
      <c r="G48" s="9" t="s">
        <v>10</v>
      </c>
      <c r="H48" s="103" t="s">
        <v>10</v>
      </c>
      <c r="I48" s="38" t="s">
        <v>12</v>
      </c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189" t="s">
        <v>95</v>
      </c>
      <c r="B49" s="102">
        <v>1</v>
      </c>
      <c r="C49" s="102">
        <v>1</v>
      </c>
      <c r="D49" s="102">
        <v>2</v>
      </c>
      <c r="E49" s="102">
        <v>3</v>
      </c>
      <c r="F49" s="102">
        <v>2</v>
      </c>
      <c r="G49" s="9">
        <v>3</v>
      </c>
      <c r="H49" s="103">
        <v>3</v>
      </c>
      <c r="I49" s="38">
        <v>3</v>
      </c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189" t="s">
        <v>331</v>
      </c>
      <c r="B50" s="102" t="s">
        <v>10</v>
      </c>
      <c r="C50" s="102" t="s">
        <v>10</v>
      </c>
      <c r="D50" s="9">
        <v>1</v>
      </c>
      <c r="E50" s="102">
        <v>2</v>
      </c>
      <c r="F50" s="102">
        <v>1</v>
      </c>
      <c r="G50" s="9">
        <v>2</v>
      </c>
      <c r="H50" s="103">
        <v>2</v>
      </c>
      <c r="I50" s="38">
        <v>2</v>
      </c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189" t="s">
        <v>332</v>
      </c>
      <c r="B51" s="102" t="s">
        <v>10</v>
      </c>
      <c r="C51" s="102" t="s">
        <v>10</v>
      </c>
      <c r="D51" s="102" t="s">
        <v>10</v>
      </c>
      <c r="E51" s="102">
        <v>1</v>
      </c>
      <c r="F51" s="102" t="s">
        <v>10</v>
      </c>
      <c r="G51" s="9">
        <v>1</v>
      </c>
      <c r="H51" s="103">
        <v>2</v>
      </c>
      <c r="I51" s="38">
        <v>2</v>
      </c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189" t="s">
        <v>87</v>
      </c>
      <c r="B52" s="102" t="s">
        <v>17</v>
      </c>
      <c r="C52" s="102" t="s">
        <v>17</v>
      </c>
      <c r="D52" s="102" t="s">
        <v>17</v>
      </c>
      <c r="E52" s="102" t="s">
        <v>17</v>
      </c>
      <c r="F52" s="102" t="s">
        <v>17</v>
      </c>
      <c r="G52" s="9" t="s">
        <v>17</v>
      </c>
      <c r="H52" s="103" t="s">
        <v>17</v>
      </c>
      <c r="I52" s="38" t="s">
        <v>17</v>
      </c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189" t="s">
        <v>333</v>
      </c>
      <c r="B53" s="102" t="s">
        <v>20</v>
      </c>
      <c r="C53" s="102" t="s">
        <v>20</v>
      </c>
      <c r="D53" s="102" t="s">
        <v>20</v>
      </c>
      <c r="E53" s="102" t="s">
        <v>20</v>
      </c>
      <c r="F53" s="102" t="s">
        <v>20</v>
      </c>
      <c r="G53" s="9" t="s">
        <v>20</v>
      </c>
      <c r="H53" s="103" t="s">
        <v>20</v>
      </c>
      <c r="I53" s="38" t="s">
        <v>20</v>
      </c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189" t="s">
        <v>334</v>
      </c>
      <c r="B54" s="102" t="s">
        <v>10</v>
      </c>
      <c r="C54" s="102" t="s">
        <v>10</v>
      </c>
      <c r="D54" s="102" t="s">
        <v>10</v>
      </c>
      <c r="E54" s="49" t="s">
        <v>12</v>
      </c>
      <c r="F54" s="102" t="s">
        <v>10</v>
      </c>
      <c r="G54" s="50" t="s">
        <v>12</v>
      </c>
      <c r="H54" s="51" t="s">
        <v>12</v>
      </c>
      <c r="I54" s="66" t="s">
        <v>12</v>
      </c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190" t="s">
        <v>335</v>
      </c>
      <c r="B55" s="102" t="s">
        <v>10</v>
      </c>
      <c r="C55" s="102" t="s">
        <v>10</v>
      </c>
      <c r="D55" s="9" t="s">
        <v>12</v>
      </c>
      <c r="E55" s="102" t="s">
        <v>10</v>
      </c>
      <c r="F55" s="102" t="s">
        <v>12</v>
      </c>
      <c r="G55" s="9" t="s">
        <v>10</v>
      </c>
      <c r="H55" s="103" t="s">
        <v>10</v>
      </c>
      <c r="I55" s="38" t="s">
        <v>10</v>
      </c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189" t="s">
        <v>110</v>
      </c>
      <c r="B56" s="9" t="s">
        <v>35</v>
      </c>
      <c r="C56" s="7" t="s">
        <v>35</v>
      </c>
      <c r="D56" s="9" t="s">
        <v>35</v>
      </c>
      <c r="E56" s="7" t="s">
        <v>35</v>
      </c>
      <c r="F56" s="102" t="s">
        <v>35</v>
      </c>
      <c r="G56" s="9" t="s">
        <v>35</v>
      </c>
      <c r="H56" s="103" t="s">
        <v>35</v>
      </c>
      <c r="I56" s="38" t="s">
        <v>35</v>
      </c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191" t="s">
        <v>346</v>
      </c>
      <c r="B57" s="130" t="s">
        <v>107</v>
      </c>
      <c r="C57" s="130" t="s">
        <v>107</v>
      </c>
      <c r="D57" s="130" t="s">
        <v>107</v>
      </c>
      <c r="E57" s="128" t="s">
        <v>107</v>
      </c>
      <c r="F57" s="127" t="s">
        <v>107</v>
      </c>
      <c r="G57" s="130" t="s">
        <v>107</v>
      </c>
      <c r="H57" s="131" t="s">
        <v>347</v>
      </c>
      <c r="I57" s="135" t="s">
        <v>348</v>
      </c>
      <c r="J57" s="2"/>
      <c r="K57" s="2"/>
      <c r="L57" s="2"/>
      <c r="M57" s="2"/>
      <c r="N57" s="2"/>
      <c r="O57" s="2"/>
      <c r="P57" s="2"/>
      <c r="Q57" s="2"/>
      <c r="R57" s="2"/>
    </row>
    <row r="58" spans="1:18" ht="13.5" thickBot="1">
      <c r="A58" s="228" t="s">
        <v>336</v>
      </c>
      <c r="B58" s="229" t="s">
        <v>337</v>
      </c>
      <c r="C58" s="229" t="s">
        <v>337</v>
      </c>
      <c r="D58" s="230" t="s">
        <v>337</v>
      </c>
      <c r="E58" s="230" t="s">
        <v>337</v>
      </c>
      <c r="F58" s="230" t="s">
        <v>337</v>
      </c>
      <c r="G58" s="211" t="s">
        <v>186</v>
      </c>
      <c r="H58" s="230" t="s">
        <v>337</v>
      </c>
      <c r="I58" s="231" t="s">
        <v>337</v>
      </c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1"/>
      <c r="B59" s="1"/>
      <c r="D59" s="1"/>
      <c r="E59" s="1"/>
      <c r="F59" s="2"/>
      <c r="G59" s="6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1"/>
      <c r="B60" s="1"/>
      <c r="D60" s="1"/>
      <c r="E60" s="1"/>
      <c r="F60" s="2"/>
      <c r="G60" s="6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1"/>
      <c r="B61" s="1"/>
      <c r="D61" s="1"/>
      <c r="E61" s="1"/>
      <c r="F61" s="2"/>
      <c r="G61" s="6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1"/>
      <c r="B62" s="1"/>
      <c r="D62" s="1"/>
      <c r="E62" s="1"/>
      <c r="F62" s="2"/>
      <c r="G62" s="6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1" t="s">
        <v>114</v>
      </c>
      <c r="B63" s="1"/>
      <c r="D63" s="1"/>
      <c r="E63" s="1"/>
      <c r="F63" s="2"/>
      <c r="G63" s="6"/>
      <c r="J63" s="2"/>
      <c r="K63" s="2"/>
      <c r="L63" s="2"/>
      <c r="M63" s="2"/>
      <c r="N63" s="2"/>
      <c r="O63" s="2"/>
      <c r="P63" s="2"/>
      <c r="Q63" s="2"/>
      <c r="R63" s="2"/>
    </row>
    <row r="64" spans="1:18" ht="13.5" thickBot="1">
      <c r="A64" s="1"/>
      <c r="B64" s="1"/>
      <c r="D64" s="1"/>
      <c r="E64" s="1"/>
      <c r="F64" s="2"/>
      <c r="G64" s="6"/>
      <c r="J64" s="2"/>
      <c r="K64" s="2"/>
      <c r="L64" s="2"/>
      <c r="M64" s="2"/>
      <c r="N64" s="2"/>
      <c r="O64" s="2"/>
      <c r="P64" s="2"/>
      <c r="Q64" s="2"/>
      <c r="R64" s="2"/>
    </row>
    <row r="65" spans="1:9" ht="12.75">
      <c r="A65" s="185" t="s">
        <v>211</v>
      </c>
      <c r="B65" s="120"/>
      <c r="C65" s="120"/>
      <c r="D65" s="120"/>
      <c r="E65" s="120" t="s">
        <v>205</v>
      </c>
      <c r="F65" s="186"/>
      <c r="G65" s="186"/>
      <c r="H65" s="186"/>
      <c r="I65" s="187"/>
    </row>
    <row r="66" spans="1:9" ht="13.5" thickBot="1">
      <c r="A66" s="188"/>
      <c r="B66" s="109" t="s">
        <v>115</v>
      </c>
      <c r="C66" s="110" t="s">
        <v>116</v>
      </c>
      <c r="D66" s="110" t="s">
        <v>117</v>
      </c>
      <c r="E66" s="111" t="s">
        <v>118</v>
      </c>
      <c r="F66" s="111" t="s">
        <v>119</v>
      </c>
      <c r="G66" s="111" t="s">
        <v>120</v>
      </c>
      <c r="H66" s="112" t="s">
        <v>121</v>
      </c>
      <c r="I66" s="121" t="s">
        <v>122</v>
      </c>
    </row>
    <row r="67" spans="1:12" s="1" customFormat="1" ht="12.75">
      <c r="A67" s="78" t="s">
        <v>123</v>
      </c>
      <c r="B67" s="49" t="s">
        <v>124</v>
      </c>
      <c r="C67" s="49" t="s">
        <v>124</v>
      </c>
      <c r="D67" s="49" t="s">
        <v>124</v>
      </c>
      <c r="E67" s="50" t="s">
        <v>125</v>
      </c>
      <c r="F67" s="51" t="s">
        <v>126</v>
      </c>
      <c r="G67" s="52" t="s">
        <v>127</v>
      </c>
      <c r="H67" s="50" t="s">
        <v>128</v>
      </c>
      <c r="I67" s="66" t="s">
        <v>129</v>
      </c>
      <c r="L67" s="2"/>
    </row>
    <row r="68" spans="1:9" ht="12.75">
      <c r="A68" s="78" t="s">
        <v>29</v>
      </c>
      <c r="B68" s="53" t="s">
        <v>130</v>
      </c>
      <c r="C68" s="53" t="s">
        <v>130</v>
      </c>
      <c r="D68" s="53" t="s">
        <v>131</v>
      </c>
      <c r="E68" s="53" t="s">
        <v>131</v>
      </c>
      <c r="F68" s="54" t="s">
        <v>131</v>
      </c>
      <c r="G68" s="5" t="s">
        <v>131</v>
      </c>
      <c r="H68" s="53" t="s">
        <v>131</v>
      </c>
      <c r="I68" s="55" t="s">
        <v>131</v>
      </c>
    </row>
    <row r="69" spans="1:9" ht="12.75">
      <c r="A69" s="113" t="s">
        <v>132</v>
      </c>
      <c r="B69" s="56" t="s">
        <v>133</v>
      </c>
      <c r="C69" s="56" t="s">
        <v>133</v>
      </c>
      <c r="D69" s="56" t="s">
        <v>133</v>
      </c>
      <c r="E69" s="53" t="s">
        <v>134</v>
      </c>
      <c r="F69" s="54" t="s">
        <v>134</v>
      </c>
      <c r="G69" s="5" t="s">
        <v>135</v>
      </c>
      <c r="H69" s="53" t="s">
        <v>135</v>
      </c>
      <c r="I69" s="55" t="s">
        <v>135</v>
      </c>
    </row>
    <row r="70" spans="1:9" ht="12.75">
      <c r="A70" s="113" t="s">
        <v>209</v>
      </c>
      <c r="B70" s="57" t="s">
        <v>10</v>
      </c>
      <c r="C70" s="57" t="s">
        <v>10</v>
      </c>
      <c r="D70" s="57" t="s">
        <v>10</v>
      </c>
      <c r="E70" s="53" t="s">
        <v>12</v>
      </c>
      <c r="F70" s="54" t="s">
        <v>12</v>
      </c>
      <c r="G70" s="5" t="s">
        <v>12</v>
      </c>
      <c r="H70" s="53" t="s">
        <v>12</v>
      </c>
      <c r="I70" s="55" t="s">
        <v>12</v>
      </c>
    </row>
    <row r="71" spans="1:9" ht="12.75">
      <c r="A71" s="113" t="s">
        <v>136</v>
      </c>
      <c r="B71" s="56" t="s">
        <v>137</v>
      </c>
      <c r="C71" s="56" t="s">
        <v>137</v>
      </c>
      <c r="D71" s="56" t="s">
        <v>137</v>
      </c>
      <c r="E71" s="53" t="s">
        <v>137</v>
      </c>
      <c r="F71" s="54" t="s">
        <v>137</v>
      </c>
      <c r="G71" s="5" t="s">
        <v>137</v>
      </c>
      <c r="H71" s="53" t="s">
        <v>138</v>
      </c>
      <c r="I71" s="55" t="s">
        <v>138</v>
      </c>
    </row>
    <row r="72" spans="1:9" ht="12.75">
      <c r="A72" s="113" t="s">
        <v>139</v>
      </c>
      <c r="B72" s="56" t="s">
        <v>187</v>
      </c>
      <c r="C72" s="56" t="s">
        <v>188</v>
      </c>
      <c r="D72" s="56" t="s">
        <v>188</v>
      </c>
      <c r="E72" s="53" t="s">
        <v>10</v>
      </c>
      <c r="F72" s="54" t="s">
        <v>10</v>
      </c>
      <c r="G72" s="5" t="s">
        <v>10</v>
      </c>
      <c r="H72" s="53" t="s">
        <v>10</v>
      </c>
      <c r="I72" s="55" t="s">
        <v>10</v>
      </c>
    </row>
    <row r="73" spans="1:9" ht="12.75">
      <c r="A73" s="113" t="s">
        <v>140</v>
      </c>
      <c r="B73" s="56" t="s">
        <v>10</v>
      </c>
      <c r="C73" s="56" t="s">
        <v>10</v>
      </c>
      <c r="D73" s="56" t="s">
        <v>10</v>
      </c>
      <c r="E73" s="53" t="s">
        <v>141</v>
      </c>
      <c r="F73" s="54" t="s">
        <v>142</v>
      </c>
      <c r="G73" s="5" t="s">
        <v>143</v>
      </c>
      <c r="H73" s="53" t="s">
        <v>144</v>
      </c>
      <c r="I73" s="55" t="s">
        <v>145</v>
      </c>
    </row>
    <row r="74" spans="1:9" ht="12.75">
      <c r="A74" s="113" t="s">
        <v>146</v>
      </c>
      <c r="B74" s="56" t="s">
        <v>10</v>
      </c>
      <c r="C74" s="56" t="s">
        <v>10</v>
      </c>
      <c r="D74" s="56" t="s">
        <v>10</v>
      </c>
      <c r="E74" s="53" t="s">
        <v>147</v>
      </c>
      <c r="F74" s="54" t="s">
        <v>148</v>
      </c>
      <c r="G74" s="53" t="s">
        <v>147</v>
      </c>
      <c r="H74" s="53" t="s">
        <v>147</v>
      </c>
      <c r="I74" s="55" t="s">
        <v>148</v>
      </c>
    </row>
    <row r="75" spans="1:9" ht="12.75">
      <c r="A75" s="113" t="s">
        <v>149</v>
      </c>
      <c r="B75" s="58" t="s">
        <v>10</v>
      </c>
      <c r="C75" s="58" t="s">
        <v>10</v>
      </c>
      <c r="D75" s="58" t="s">
        <v>10</v>
      </c>
      <c r="E75" s="59" t="s">
        <v>150</v>
      </c>
      <c r="F75" s="60" t="s">
        <v>150</v>
      </c>
      <c r="G75" s="61" t="s">
        <v>151</v>
      </c>
      <c r="H75" s="59" t="s">
        <v>151</v>
      </c>
      <c r="I75" s="62" t="s">
        <v>151</v>
      </c>
    </row>
    <row r="76" spans="1:9" ht="12.75">
      <c r="A76" s="113" t="s">
        <v>152</v>
      </c>
      <c r="B76" s="56" t="s">
        <v>153</v>
      </c>
      <c r="C76" s="56" t="s">
        <v>153</v>
      </c>
      <c r="D76" s="56" t="s">
        <v>153</v>
      </c>
      <c r="E76" s="56" t="s">
        <v>153</v>
      </c>
      <c r="F76" s="56" t="s">
        <v>153</v>
      </c>
      <c r="G76" s="56" t="s">
        <v>153</v>
      </c>
      <c r="H76" s="53" t="s">
        <v>154</v>
      </c>
      <c r="I76" s="55" t="s">
        <v>154</v>
      </c>
    </row>
    <row r="77" spans="1:9" ht="12.75">
      <c r="A77" s="147" t="s">
        <v>40</v>
      </c>
      <c r="B77" s="124" t="s">
        <v>189</v>
      </c>
      <c r="C77" s="126" t="s">
        <v>189</v>
      </c>
      <c r="D77" s="126" t="s">
        <v>189</v>
      </c>
      <c r="E77" s="126" t="s">
        <v>189</v>
      </c>
      <c r="F77" s="122" t="s">
        <v>189</v>
      </c>
      <c r="G77" s="123" t="s">
        <v>202</v>
      </c>
      <c r="H77" s="123" t="s">
        <v>202</v>
      </c>
      <c r="I77" s="133" t="s">
        <v>202</v>
      </c>
    </row>
    <row r="78" spans="1:9" ht="12.75">
      <c r="A78" s="148" t="s">
        <v>155</v>
      </c>
      <c r="B78" s="5" t="s">
        <v>156</v>
      </c>
      <c r="C78" s="56" t="s">
        <v>156</v>
      </c>
      <c r="D78" s="56" t="s">
        <v>156</v>
      </c>
      <c r="E78" s="56" t="s">
        <v>156</v>
      </c>
      <c r="F78" s="53" t="s">
        <v>156</v>
      </c>
      <c r="G78" s="54" t="s">
        <v>156</v>
      </c>
      <c r="H78" s="54" t="s">
        <v>156</v>
      </c>
      <c r="I78" s="55" t="s">
        <v>156</v>
      </c>
    </row>
    <row r="79" spans="1:9" ht="12.75">
      <c r="A79" s="148" t="s">
        <v>157</v>
      </c>
      <c r="B79" s="5" t="s">
        <v>158</v>
      </c>
      <c r="C79" s="56" t="s">
        <v>158</v>
      </c>
      <c r="D79" s="56" t="s">
        <v>159</v>
      </c>
      <c r="E79" s="56" t="s">
        <v>160</v>
      </c>
      <c r="F79" s="53" t="s">
        <v>161</v>
      </c>
      <c r="G79" s="54" t="s">
        <v>162</v>
      </c>
      <c r="H79" s="54" t="s">
        <v>163</v>
      </c>
      <c r="I79" s="55" t="s">
        <v>164</v>
      </c>
    </row>
    <row r="80" spans="1:9" ht="12.75">
      <c r="A80" s="148" t="s">
        <v>165</v>
      </c>
      <c r="B80" s="5">
        <v>5.3</v>
      </c>
      <c r="C80" s="56">
        <v>5.3</v>
      </c>
      <c r="D80" s="56">
        <v>5.3</v>
      </c>
      <c r="E80" s="56">
        <v>5.3</v>
      </c>
      <c r="F80" s="53">
        <v>5.3</v>
      </c>
      <c r="G80" s="54">
        <v>6.8</v>
      </c>
      <c r="H80" s="54">
        <v>6.8</v>
      </c>
      <c r="I80" s="55">
        <v>6.8</v>
      </c>
    </row>
    <row r="81" spans="1:9" ht="12.75">
      <c r="A81" s="148" t="s">
        <v>166</v>
      </c>
      <c r="B81" s="5" t="s">
        <v>102</v>
      </c>
      <c r="C81" s="56" t="s">
        <v>102</v>
      </c>
      <c r="D81" s="58" t="s">
        <v>102</v>
      </c>
      <c r="E81" s="58" t="s">
        <v>102</v>
      </c>
      <c r="F81" s="59" t="s">
        <v>102</v>
      </c>
      <c r="G81" s="60" t="s">
        <v>102</v>
      </c>
      <c r="H81" s="60" t="s">
        <v>102</v>
      </c>
      <c r="I81" s="62" t="s">
        <v>102</v>
      </c>
    </row>
    <row r="82" spans="1:9" ht="12.75">
      <c r="A82" s="148" t="s">
        <v>22</v>
      </c>
      <c r="B82" s="5" t="s">
        <v>113</v>
      </c>
      <c r="C82" s="56" t="s">
        <v>113</v>
      </c>
      <c r="D82" s="56" t="s">
        <v>113</v>
      </c>
      <c r="E82" s="56" t="s">
        <v>113</v>
      </c>
      <c r="F82" s="53" t="s">
        <v>113</v>
      </c>
      <c r="G82" s="54" t="s">
        <v>113</v>
      </c>
      <c r="H82" s="54" t="s">
        <v>113</v>
      </c>
      <c r="I82" s="55" t="s">
        <v>113</v>
      </c>
    </row>
    <row r="83" spans="1:9" ht="12.75">
      <c r="A83" s="148" t="s">
        <v>167</v>
      </c>
      <c r="B83" s="5" t="s">
        <v>168</v>
      </c>
      <c r="C83" s="56" t="s">
        <v>168</v>
      </c>
      <c r="D83" s="56" t="s">
        <v>169</v>
      </c>
      <c r="E83" s="56" t="s">
        <v>169</v>
      </c>
      <c r="F83" s="53" t="s">
        <v>170</v>
      </c>
      <c r="G83" s="54" t="s">
        <v>170</v>
      </c>
      <c r="H83" s="54" t="s">
        <v>170</v>
      </c>
      <c r="I83" s="55" t="s">
        <v>170</v>
      </c>
    </row>
    <row r="84" spans="1:9" ht="12.75">
      <c r="A84" s="148" t="s">
        <v>69</v>
      </c>
      <c r="B84" s="5" t="s">
        <v>100</v>
      </c>
      <c r="C84" s="56" t="s">
        <v>100</v>
      </c>
      <c r="D84" s="56" t="s">
        <v>100</v>
      </c>
      <c r="E84" s="56" t="s">
        <v>100</v>
      </c>
      <c r="F84" s="53" t="s">
        <v>100</v>
      </c>
      <c r="G84" s="54" t="s">
        <v>100</v>
      </c>
      <c r="H84" s="54" t="s">
        <v>100</v>
      </c>
      <c r="I84" s="55" t="s">
        <v>100</v>
      </c>
    </row>
    <row r="85" spans="1:9" ht="12.75">
      <c r="A85" s="148" t="s">
        <v>171</v>
      </c>
      <c r="B85" s="5" t="s">
        <v>172</v>
      </c>
      <c r="C85" s="56" t="s">
        <v>172</v>
      </c>
      <c r="D85" s="56" t="s">
        <v>172</v>
      </c>
      <c r="E85" s="56" t="s">
        <v>172</v>
      </c>
      <c r="F85" s="53" t="s">
        <v>172</v>
      </c>
      <c r="G85" s="54" t="s">
        <v>172</v>
      </c>
      <c r="H85" s="54" t="s">
        <v>172</v>
      </c>
      <c r="I85" s="55" t="s">
        <v>172</v>
      </c>
    </row>
    <row r="86" spans="1:9" ht="12.75">
      <c r="A86" s="148" t="s">
        <v>203</v>
      </c>
      <c r="B86" s="5" t="s">
        <v>204</v>
      </c>
      <c r="C86" s="56" t="s">
        <v>204</v>
      </c>
      <c r="D86" s="49" t="s">
        <v>173</v>
      </c>
      <c r="E86" s="49" t="s">
        <v>173</v>
      </c>
      <c r="F86" s="50" t="s">
        <v>173</v>
      </c>
      <c r="G86" s="51" t="s">
        <v>173</v>
      </c>
      <c r="H86" s="51" t="s">
        <v>173</v>
      </c>
      <c r="I86" s="66" t="s">
        <v>173</v>
      </c>
    </row>
    <row r="87" spans="1:9" ht="12.75">
      <c r="A87" s="148" t="s">
        <v>174</v>
      </c>
      <c r="B87" s="5" t="s">
        <v>10</v>
      </c>
      <c r="C87" s="56" t="s">
        <v>10</v>
      </c>
      <c r="D87" s="56" t="s">
        <v>10</v>
      </c>
      <c r="E87" s="56" t="s">
        <v>10</v>
      </c>
      <c r="F87" s="53" t="s">
        <v>10</v>
      </c>
      <c r="G87" s="54" t="s">
        <v>10</v>
      </c>
      <c r="H87" s="54" t="s">
        <v>10</v>
      </c>
      <c r="I87" s="55" t="s">
        <v>12</v>
      </c>
    </row>
    <row r="88" spans="1:9" ht="12.75">
      <c r="A88" s="149" t="s">
        <v>206</v>
      </c>
      <c r="B88" s="5" t="s">
        <v>10</v>
      </c>
      <c r="C88" s="56" t="s">
        <v>10</v>
      </c>
      <c r="D88" s="56" t="s">
        <v>10</v>
      </c>
      <c r="E88" s="56" t="s">
        <v>10</v>
      </c>
      <c r="F88" s="53" t="s">
        <v>10</v>
      </c>
      <c r="G88" s="51" t="s">
        <v>12</v>
      </c>
      <c r="H88" s="51" t="s">
        <v>12</v>
      </c>
      <c r="I88" s="66" t="s">
        <v>12</v>
      </c>
    </row>
    <row r="89" spans="1:9" ht="12.75">
      <c r="A89" s="149" t="s">
        <v>175</v>
      </c>
      <c r="B89" s="5" t="s">
        <v>10</v>
      </c>
      <c r="C89" s="56" t="s">
        <v>10</v>
      </c>
      <c r="D89" s="56" t="s">
        <v>10</v>
      </c>
      <c r="E89" s="56" t="s">
        <v>10</v>
      </c>
      <c r="F89" s="53" t="s">
        <v>10</v>
      </c>
      <c r="G89" s="51" t="s">
        <v>176</v>
      </c>
      <c r="H89" s="51" t="s">
        <v>177</v>
      </c>
      <c r="I89" s="66" t="s">
        <v>177</v>
      </c>
    </row>
    <row r="90" spans="1:9" ht="12.75">
      <c r="A90" s="149" t="s">
        <v>178</v>
      </c>
      <c r="B90" s="5" t="s">
        <v>10</v>
      </c>
      <c r="C90" s="56" t="s">
        <v>10</v>
      </c>
      <c r="D90" s="56" t="s">
        <v>10</v>
      </c>
      <c r="E90" s="56" t="s">
        <v>10</v>
      </c>
      <c r="F90" s="53" t="s">
        <v>10</v>
      </c>
      <c r="G90" s="54" t="s">
        <v>10</v>
      </c>
      <c r="H90" s="54" t="s">
        <v>10</v>
      </c>
      <c r="I90" s="66" t="s">
        <v>12</v>
      </c>
    </row>
    <row r="91" spans="1:9" ht="12.75">
      <c r="A91" s="149" t="s">
        <v>179</v>
      </c>
      <c r="B91" s="5" t="s">
        <v>10</v>
      </c>
      <c r="C91" s="56" t="s">
        <v>10</v>
      </c>
      <c r="D91" s="56" t="s">
        <v>10</v>
      </c>
      <c r="E91" s="56" t="s">
        <v>10</v>
      </c>
      <c r="F91" s="53" t="s">
        <v>10</v>
      </c>
      <c r="G91" s="54" t="s">
        <v>10</v>
      </c>
      <c r="H91" s="54" t="s">
        <v>10</v>
      </c>
      <c r="I91" s="55" t="s">
        <v>10</v>
      </c>
    </row>
    <row r="92" spans="1:9" ht="12.75">
      <c r="A92" s="299" t="s">
        <v>541</v>
      </c>
      <c r="B92" s="5" t="s">
        <v>10</v>
      </c>
      <c r="C92" s="56" t="s">
        <v>10</v>
      </c>
      <c r="D92" s="56" t="s">
        <v>10</v>
      </c>
      <c r="E92" s="56" t="s">
        <v>10</v>
      </c>
      <c r="F92" s="53" t="s">
        <v>10</v>
      </c>
      <c r="G92" s="54" t="s">
        <v>12</v>
      </c>
      <c r="H92" s="54" t="s">
        <v>12</v>
      </c>
      <c r="I92" s="55" t="s">
        <v>12</v>
      </c>
    </row>
    <row r="93" spans="1:9" ht="12.75">
      <c r="A93" s="154" t="s">
        <v>180</v>
      </c>
      <c r="B93" s="5" t="s">
        <v>10</v>
      </c>
      <c r="C93" s="63" t="s">
        <v>10</v>
      </c>
      <c r="D93" s="63" t="s">
        <v>10</v>
      </c>
      <c r="E93" s="63" t="s">
        <v>10</v>
      </c>
      <c r="F93" s="64" t="s">
        <v>10</v>
      </c>
      <c r="G93" s="106" t="s">
        <v>10</v>
      </c>
      <c r="H93" s="106" t="s">
        <v>10</v>
      </c>
      <c r="I93" s="55" t="s">
        <v>10</v>
      </c>
    </row>
    <row r="94" spans="1:9" ht="12.75">
      <c r="A94" s="150" t="s">
        <v>87</v>
      </c>
      <c r="B94" s="69" t="s">
        <v>17</v>
      </c>
      <c r="C94" s="69" t="s">
        <v>17</v>
      </c>
      <c r="D94" s="69" t="s">
        <v>17</v>
      </c>
      <c r="E94" s="70" t="s">
        <v>17</v>
      </c>
      <c r="F94" s="129" t="s">
        <v>17</v>
      </c>
      <c r="G94" s="129" t="s">
        <v>17</v>
      </c>
      <c r="H94" s="70" t="s">
        <v>17</v>
      </c>
      <c r="I94" s="134" t="s">
        <v>17</v>
      </c>
    </row>
    <row r="95" spans="1:9" ht="12.75">
      <c r="A95" s="148" t="s">
        <v>103</v>
      </c>
      <c r="B95" s="56" t="s">
        <v>20</v>
      </c>
      <c r="C95" s="56" t="s">
        <v>20</v>
      </c>
      <c r="D95" s="56" t="s">
        <v>20</v>
      </c>
      <c r="E95" s="53" t="s">
        <v>20</v>
      </c>
      <c r="F95" s="54" t="s">
        <v>20</v>
      </c>
      <c r="G95" s="54" t="s">
        <v>20</v>
      </c>
      <c r="H95" s="53" t="s">
        <v>20</v>
      </c>
      <c r="I95" s="55" t="s">
        <v>20</v>
      </c>
    </row>
    <row r="96" spans="1:9" ht="12.75">
      <c r="A96" s="148" t="s">
        <v>106</v>
      </c>
      <c r="B96" s="56" t="s">
        <v>102</v>
      </c>
      <c r="C96" s="56" t="s">
        <v>102</v>
      </c>
      <c r="D96" s="56" t="s">
        <v>102</v>
      </c>
      <c r="E96" s="53" t="s">
        <v>102</v>
      </c>
      <c r="F96" s="54" t="s">
        <v>102</v>
      </c>
      <c r="G96" s="54" t="s">
        <v>102</v>
      </c>
      <c r="H96" s="53" t="s">
        <v>102</v>
      </c>
      <c r="I96" s="55" t="s">
        <v>102</v>
      </c>
    </row>
    <row r="97" spans="1:9" ht="12.75">
      <c r="A97" s="151" t="s">
        <v>215</v>
      </c>
      <c r="B97" s="102" t="s">
        <v>216</v>
      </c>
      <c r="C97" s="102" t="s">
        <v>216</v>
      </c>
      <c r="D97" s="102" t="s">
        <v>216</v>
      </c>
      <c r="E97" s="102" t="s">
        <v>216</v>
      </c>
      <c r="F97" s="102" t="s">
        <v>216</v>
      </c>
      <c r="G97" s="102" t="s">
        <v>216</v>
      </c>
      <c r="H97" s="9" t="s">
        <v>216</v>
      </c>
      <c r="I97" s="38" t="s">
        <v>216</v>
      </c>
    </row>
    <row r="98" spans="1:9" ht="12.75">
      <c r="A98" s="148" t="s">
        <v>181</v>
      </c>
      <c r="B98" s="56" t="s">
        <v>182</v>
      </c>
      <c r="C98" s="56" t="s">
        <v>182</v>
      </c>
      <c r="D98" s="56" t="s">
        <v>183</v>
      </c>
      <c r="E98" s="53" t="s">
        <v>184</v>
      </c>
      <c r="F98" s="54" t="s">
        <v>184</v>
      </c>
      <c r="G98" s="54" t="s">
        <v>184</v>
      </c>
      <c r="H98" s="53" t="s">
        <v>184</v>
      </c>
      <c r="I98" s="55" t="s">
        <v>184</v>
      </c>
    </row>
    <row r="99" spans="1:9" ht="12.75">
      <c r="A99" s="152" t="s">
        <v>69</v>
      </c>
      <c r="B99" s="127" t="s">
        <v>100</v>
      </c>
      <c r="C99" s="127" t="s">
        <v>100</v>
      </c>
      <c r="D99" s="127" t="s">
        <v>100</v>
      </c>
      <c r="E99" s="130" t="s">
        <v>100</v>
      </c>
      <c r="F99" s="131" t="s">
        <v>100</v>
      </c>
      <c r="G99" s="131" t="s">
        <v>100</v>
      </c>
      <c r="H99" s="130" t="s">
        <v>100</v>
      </c>
      <c r="I99" s="135" t="s">
        <v>100</v>
      </c>
    </row>
    <row r="100" spans="1:12" s="1" customFormat="1" ht="12.75">
      <c r="A100" s="78" t="s">
        <v>212</v>
      </c>
      <c r="B100" s="159" t="s">
        <v>265</v>
      </c>
      <c r="C100" s="159" t="s">
        <v>265</v>
      </c>
      <c r="D100" s="159" t="s">
        <v>268</v>
      </c>
      <c r="E100" s="159" t="s">
        <v>270</v>
      </c>
      <c r="F100" s="159" t="s">
        <v>270</v>
      </c>
      <c r="G100" s="159" t="s">
        <v>273</v>
      </c>
      <c r="H100" s="163" t="s">
        <v>274</v>
      </c>
      <c r="I100" s="118" t="s">
        <v>273</v>
      </c>
      <c r="L100" s="2"/>
    </row>
    <row r="101" spans="1:15" s="1" customFormat="1" ht="12.75">
      <c r="A101" s="78" t="s">
        <v>264</v>
      </c>
      <c r="B101" s="159" t="s">
        <v>266</v>
      </c>
      <c r="C101" s="159" t="s">
        <v>267</v>
      </c>
      <c r="D101" s="159" t="s">
        <v>269</v>
      </c>
      <c r="E101" s="159" t="s">
        <v>271</v>
      </c>
      <c r="F101" s="159" t="s">
        <v>271</v>
      </c>
      <c r="G101" s="159" t="s">
        <v>275</v>
      </c>
      <c r="H101" s="161" t="s">
        <v>275</v>
      </c>
      <c r="I101" s="118" t="s">
        <v>275</v>
      </c>
      <c r="K101" s="157"/>
      <c r="L101" s="34"/>
      <c r="M101" s="157"/>
      <c r="N101" s="157"/>
      <c r="O101" s="157"/>
    </row>
    <row r="102" spans="1:12" s="1" customFormat="1" ht="12.75">
      <c r="A102" s="78" t="s">
        <v>281</v>
      </c>
      <c r="B102" s="159" t="s">
        <v>276</v>
      </c>
      <c r="C102" s="159" t="s">
        <v>278</v>
      </c>
      <c r="D102" s="159" t="s">
        <v>279</v>
      </c>
      <c r="E102" s="159" t="s">
        <v>283</v>
      </c>
      <c r="F102" s="159" t="s">
        <v>285</v>
      </c>
      <c r="G102" s="159" t="s">
        <v>283</v>
      </c>
      <c r="H102" s="161" t="s">
        <v>285</v>
      </c>
      <c r="I102" s="118" t="s">
        <v>283</v>
      </c>
      <c r="L102" s="2"/>
    </row>
    <row r="103" spans="1:12" s="1" customFormat="1" ht="12.75">
      <c r="A103" s="78" t="s">
        <v>282</v>
      </c>
      <c r="B103" s="159" t="s">
        <v>277</v>
      </c>
      <c r="C103" s="159" t="s">
        <v>277</v>
      </c>
      <c r="D103" s="159" t="s">
        <v>280</v>
      </c>
      <c r="E103" s="159" t="s">
        <v>284</v>
      </c>
      <c r="F103" s="159" t="s">
        <v>286</v>
      </c>
      <c r="G103" s="159" t="s">
        <v>286</v>
      </c>
      <c r="H103" s="161" t="s">
        <v>286</v>
      </c>
      <c r="I103" s="118" t="s">
        <v>284</v>
      </c>
      <c r="L103" s="2"/>
    </row>
    <row r="104" spans="1:9" ht="12.75">
      <c r="A104" s="78" t="s">
        <v>55</v>
      </c>
      <c r="B104" s="159" t="s">
        <v>207</v>
      </c>
      <c r="C104" s="159" t="s">
        <v>207</v>
      </c>
      <c r="D104" s="159" t="s">
        <v>208</v>
      </c>
      <c r="E104" s="159" t="s">
        <v>208</v>
      </c>
      <c r="F104" s="161" t="s">
        <v>208</v>
      </c>
      <c r="G104" s="117" t="s">
        <v>208</v>
      </c>
      <c r="H104" s="161" t="s">
        <v>208</v>
      </c>
      <c r="I104" s="118" t="s">
        <v>208</v>
      </c>
    </row>
    <row r="105" spans="1:9" ht="12.75">
      <c r="A105" s="78" t="s">
        <v>108</v>
      </c>
      <c r="B105" s="159" t="s">
        <v>35</v>
      </c>
      <c r="C105" s="159" t="s">
        <v>35</v>
      </c>
      <c r="D105" s="159" t="s">
        <v>109</v>
      </c>
      <c r="E105" s="159" t="s">
        <v>109</v>
      </c>
      <c r="F105" s="161" t="s">
        <v>109</v>
      </c>
      <c r="G105" s="117" t="s">
        <v>109</v>
      </c>
      <c r="H105" s="161" t="s">
        <v>109</v>
      </c>
      <c r="I105" s="118" t="s">
        <v>109</v>
      </c>
    </row>
    <row r="106" spans="1:9" ht="12.75">
      <c r="A106" s="136" t="s">
        <v>32</v>
      </c>
      <c r="B106" s="162" t="s">
        <v>33</v>
      </c>
      <c r="C106" s="162" t="s">
        <v>33</v>
      </c>
      <c r="D106" s="162" t="s">
        <v>33</v>
      </c>
      <c r="E106" s="162" t="s">
        <v>10</v>
      </c>
      <c r="F106" s="162" t="s">
        <v>10</v>
      </c>
      <c r="G106" s="162" t="s">
        <v>10</v>
      </c>
      <c r="H106" s="164" t="s">
        <v>10</v>
      </c>
      <c r="I106" s="192" t="s">
        <v>10</v>
      </c>
    </row>
    <row r="107" spans="1:9" ht="12.75">
      <c r="A107" s="132" t="s">
        <v>534</v>
      </c>
      <c r="B107" s="283" t="s">
        <v>105</v>
      </c>
      <c r="C107" s="283" t="s">
        <v>105</v>
      </c>
      <c r="D107" s="283" t="s">
        <v>18</v>
      </c>
      <c r="E107" s="283" t="s">
        <v>18</v>
      </c>
      <c r="F107" s="283" t="s">
        <v>18</v>
      </c>
      <c r="G107" s="163" t="s">
        <v>10</v>
      </c>
      <c r="H107" s="284" t="s">
        <v>10</v>
      </c>
      <c r="I107" s="286" t="s">
        <v>10</v>
      </c>
    </row>
    <row r="108" spans="1:9" ht="12.75">
      <c r="A108" s="78" t="s">
        <v>540</v>
      </c>
      <c r="B108" s="159" t="s">
        <v>10</v>
      </c>
      <c r="C108" s="159" t="s">
        <v>10</v>
      </c>
      <c r="D108" s="159" t="s">
        <v>10</v>
      </c>
      <c r="E108" s="159" t="s">
        <v>10</v>
      </c>
      <c r="F108" s="159" t="s">
        <v>10</v>
      </c>
      <c r="G108" s="161" t="s">
        <v>18</v>
      </c>
      <c r="H108" s="161" t="s">
        <v>18</v>
      </c>
      <c r="I108" s="160" t="s">
        <v>18</v>
      </c>
    </row>
    <row r="109" spans="1:9" ht="12.75">
      <c r="A109" s="78" t="s">
        <v>539</v>
      </c>
      <c r="B109" s="159" t="s">
        <v>10</v>
      </c>
      <c r="C109" s="159" t="s">
        <v>10</v>
      </c>
      <c r="D109" s="159" t="s">
        <v>10</v>
      </c>
      <c r="E109" s="159" t="s">
        <v>10</v>
      </c>
      <c r="F109" s="159" t="s">
        <v>10</v>
      </c>
      <c r="G109" s="161" t="s">
        <v>18</v>
      </c>
      <c r="H109" s="161" t="s">
        <v>18</v>
      </c>
      <c r="I109" s="160" t="s">
        <v>18</v>
      </c>
    </row>
    <row r="110" spans="1:9" ht="12.75">
      <c r="A110" s="78" t="s">
        <v>530</v>
      </c>
      <c r="B110" s="159" t="s">
        <v>10</v>
      </c>
      <c r="C110" s="159" t="s">
        <v>10</v>
      </c>
      <c r="D110" s="159" t="s">
        <v>10</v>
      </c>
      <c r="E110" s="161" t="s">
        <v>18</v>
      </c>
      <c r="F110" s="161" t="s">
        <v>18</v>
      </c>
      <c r="G110" s="161" t="s">
        <v>18</v>
      </c>
      <c r="H110" s="161" t="s">
        <v>18</v>
      </c>
      <c r="I110" s="160" t="s">
        <v>18</v>
      </c>
    </row>
    <row r="111" spans="1:9" ht="12.75">
      <c r="A111" s="78" t="s">
        <v>531</v>
      </c>
      <c r="B111" s="159" t="s">
        <v>10</v>
      </c>
      <c r="C111" s="159" t="s">
        <v>10</v>
      </c>
      <c r="D111" s="159" t="s">
        <v>10</v>
      </c>
      <c r="E111" s="161" t="s">
        <v>18</v>
      </c>
      <c r="F111" s="161" t="s">
        <v>18</v>
      </c>
      <c r="G111" s="161" t="s">
        <v>18</v>
      </c>
      <c r="H111" s="161" t="s">
        <v>18</v>
      </c>
      <c r="I111" s="160" t="s">
        <v>18</v>
      </c>
    </row>
    <row r="112" spans="1:9" ht="12.75">
      <c r="A112" s="78" t="s">
        <v>533</v>
      </c>
      <c r="B112" s="159" t="s">
        <v>10</v>
      </c>
      <c r="C112" s="159" t="s">
        <v>10</v>
      </c>
      <c r="D112" s="159" t="s">
        <v>10</v>
      </c>
      <c r="E112" s="159" t="s">
        <v>10</v>
      </c>
      <c r="F112" s="159" t="s">
        <v>10</v>
      </c>
      <c r="G112" s="161" t="s">
        <v>18</v>
      </c>
      <c r="H112" s="161" t="s">
        <v>18</v>
      </c>
      <c r="I112" s="160" t="s">
        <v>18</v>
      </c>
    </row>
    <row r="113" spans="1:9" ht="12.75">
      <c r="A113" s="136" t="s">
        <v>532</v>
      </c>
      <c r="B113" s="162" t="s">
        <v>10</v>
      </c>
      <c r="C113" s="162" t="s">
        <v>10</v>
      </c>
      <c r="D113" s="162" t="s">
        <v>10</v>
      </c>
      <c r="E113" s="164" t="s">
        <v>18</v>
      </c>
      <c r="F113" s="164" t="s">
        <v>18</v>
      </c>
      <c r="G113" s="164" t="s">
        <v>18</v>
      </c>
      <c r="H113" s="164" t="s">
        <v>18</v>
      </c>
      <c r="I113" s="201" t="s">
        <v>18</v>
      </c>
    </row>
    <row r="114" spans="1:10" ht="13.5" thickBot="1">
      <c r="A114" s="194" t="s">
        <v>185</v>
      </c>
      <c r="B114" s="211" t="s">
        <v>186</v>
      </c>
      <c r="C114" s="112" t="s">
        <v>186</v>
      </c>
      <c r="D114" s="211" t="s">
        <v>186</v>
      </c>
      <c r="E114" s="112" t="s">
        <v>186</v>
      </c>
      <c r="F114" s="111" t="s">
        <v>186</v>
      </c>
      <c r="G114" s="112" t="s">
        <v>186</v>
      </c>
      <c r="H114" s="209" t="s">
        <v>186</v>
      </c>
      <c r="I114" s="210" t="s">
        <v>186</v>
      </c>
      <c r="J114" s="146"/>
    </row>
    <row r="115" ht="12.75">
      <c r="A115" s="75"/>
    </row>
    <row r="116" ht="12.75">
      <c r="A116" s="75"/>
    </row>
    <row r="117" ht="12.75">
      <c r="A117" s="75"/>
    </row>
    <row r="118" ht="12.75">
      <c r="A118" s="75"/>
    </row>
    <row r="119" ht="12.75">
      <c r="A119" s="75"/>
    </row>
    <row r="120" ht="12.75">
      <c r="A120" s="75"/>
    </row>
    <row r="121" ht="12.75">
      <c r="A121" s="75"/>
    </row>
    <row r="122" ht="12.75">
      <c r="A122" s="75"/>
    </row>
    <row r="123" ht="12.75">
      <c r="A123" s="75"/>
    </row>
    <row r="124" ht="12.75">
      <c r="A124" s="1" t="s">
        <v>190</v>
      </c>
    </row>
    <row r="125" ht="12.75">
      <c r="A125" s="75"/>
    </row>
    <row r="126" spans="1:6" ht="12.75">
      <c r="A126" s="45"/>
      <c r="B126" s="5"/>
      <c r="C126" s="5"/>
      <c r="D126" s="5"/>
      <c r="E126" s="5"/>
      <c r="F126" s="1"/>
    </row>
    <row r="127" spans="1:6" ht="13.5" thickBot="1">
      <c r="A127" s="45"/>
      <c r="B127" s="5"/>
      <c r="C127" s="5"/>
      <c r="D127" s="5"/>
      <c r="E127" s="5"/>
      <c r="F127" s="1"/>
    </row>
    <row r="128" spans="1:18" ht="12.75">
      <c r="A128" s="185" t="s">
        <v>191</v>
      </c>
      <c r="B128" s="120"/>
      <c r="C128" s="120"/>
      <c r="D128" s="120"/>
      <c r="E128" s="120" t="s">
        <v>0</v>
      </c>
      <c r="F128" s="186"/>
      <c r="G128" s="186"/>
      <c r="H128" s="186"/>
      <c r="I128" s="187"/>
      <c r="J128" s="155"/>
      <c r="K128" s="13"/>
      <c r="L128" s="13"/>
      <c r="M128" s="13"/>
      <c r="N128" s="96"/>
      <c r="O128" s="2"/>
      <c r="P128" s="2"/>
      <c r="Q128" s="2"/>
      <c r="R128" s="2"/>
    </row>
    <row r="129" spans="1:18" ht="13.5" thickBot="1">
      <c r="A129" s="188"/>
      <c r="B129" s="165" t="s">
        <v>115</v>
      </c>
      <c r="C129" s="166" t="s">
        <v>116</v>
      </c>
      <c r="D129" s="166" t="s">
        <v>117</v>
      </c>
      <c r="E129" s="167" t="s">
        <v>118</v>
      </c>
      <c r="F129" s="167" t="s">
        <v>119</v>
      </c>
      <c r="G129" s="168" t="s">
        <v>120</v>
      </c>
      <c r="H129" s="168" t="s">
        <v>121</v>
      </c>
      <c r="I129" s="169" t="s">
        <v>122</v>
      </c>
      <c r="J129" s="21"/>
      <c r="K129" s="13"/>
      <c r="L129" s="80"/>
      <c r="M129" s="97"/>
      <c r="N129" s="81"/>
      <c r="O129" s="82"/>
      <c r="P129" s="82"/>
      <c r="Q129" s="98"/>
      <c r="R129" s="98"/>
    </row>
    <row r="130" spans="1:18" ht="12.75">
      <c r="A130" s="78" t="s">
        <v>123</v>
      </c>
      <c r="B130" s="49" t="s">
        <v>124</v>
      </c>
      <c r="C130" s="49" t="s">
        <v>124</v>
      </c>
      <c r="D130" s="49" t="s">
        <v>124</v>
      </c>
      <c r="E130" s="50" t="s">
        <v>125</v>
      </c>
      <c r="F130" s="51" t="s">
        <v>126</v>
      </c>
      <c r="G130" s="51" t="s">
        <v>127</v>
      </c>
      <c r="H130" s="51" t="s">
        <v>128</v>
      </c>
      <c r="I130" s="214" t="s">
        <v>192</v>
      </c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78" t="s">
        <v>29</v>
      </c>
      <c r="B131" s="56" t="s">
        <v>2</v>
      </c>
      <c r="C131" s="56" t="s">
        <v>131</v>
      </c>
      <c r="D131" s="56" t="s">
        <v>131</v>
      </c>
      <c r="E131" s="53" t="s">
        <v>131</v>
      </c>
      <c r="F131" s="54" t="s">
        <v>131</v>
      </c>
      <c r="G131" s="54" t="s">
        <v>131</v>
      </c>
      <c r="H131" s="54" t="s">
        <v>131</v>
      </c>
      <c r="I131" s="55" t="s">
        <v>131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113" t="s">
        <v>132</v>
      </c>
      <c r="B132" s="56" t="s">
        <v>133</v>
      </c>
      <c r="C132" s="56" t="s">
        <v>133</v>
      </c>
      <c r="D132" s="56" t="s">
        <v>133</v>
      </c>
      <c r="E132" s="53" t="s">
        <v>134</v>
      </c>
      <c r="F132" s="54" t="s">
        <v>134</v>
      </c>
      <c r="G132" s="54" t="s">
        <v>135</v>
      </c>
      <c r="H132" s="54" t="s">
        <v>135</v>
      </c>
      <c r="I132" s="55" t="s">
        <v>135</v>
      </c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113" t="s">
        <v>209</v>
      </c>
      <c r="B133" s="57" t="s">
        <v>10</v>
      </c>
      <c r="C133" s="57" t="s">
        <v>10</v>
      </c>
      <c r="D133" s="57" t="s">
        <v>10</v>
      </c>
      <c r="E133" s="53" t="s">
        <v>12</v>
      </c>
      <c r="F133" s="54" t="s">
        <v>12</v>
      </c>
      <c r="G133" s="54" t="s">
        <v>12</v>
      </c>
      <c r="H133" s="54" t="s">
        <v>12</v>
      </c>
      <c r="I133" s="55" t="s">
        <v>12</v>
      </c>
      <c r="J133" s="91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113" t="s">
        <v>136</v>
      </c>
      <c r="B134" s="56" t="s">
        <v>137</v>
      </c>
      <c r="C134" s="56" t="s">
        <v>137</v>
      </c>
      <c r="D134" s="56" t="s">
        <v>137</v>
      </c>
      <c r="E134" s="53" t="s">
        <v>137</v>
      </c>
      <c r="F134" s="54" t="s">
        <v>137</v>
      </c>
      <c r="G134" s="54" t="s">
        <v>137</v>
      </c>
      <c r="H134" s="54" t="s">
        <v>138</v>
      </c>
      <c r="I134" s="55" t="s">
        <v>138</v>
      </c>
      <c r="J134" s="91"/>
      <c r="P134" s="5"/>
      <c r="Q134" s="5"/>
      <c r="R134" s="5"/>
    </row>
    <row r="135" spans="1:18" ht="12.75">
      <c r="A135" s="113" t="s">
        <v>139</v>
      </c>
      <c r="B135" s="56" t="s">
        <v>188</v>
      </c>
      <c r="C135" s="56" t="s">
        <v>188</v>
      </c>
      <c r="D135" s="56" t="s">
        <v>188</v>
      </c>
      <c r="E135" s="53" t="s">
        <v>10</v>
      </c>
      <c r="F135" s="54" t="s">
        <v>10</v>
      </c>
      <c r="G135" s="54" t="s">
        <v>10</v>
      </c>
      <c r="H135" s="54" t="s">
        <v>10</v>
      </c>
      <c r="I135" s="55" t="s">
        <v>10</v>
      </c>
      <c r="J135" s="91"/>
      <c r="P135" s="5"/>
      <c r="Q135" s="5"/>
      <c r="R135" s="5"/>
    </row>
    <row r="136" spans="1:18" ht="12.75">
      <c r="A136" s="113" t="s">
        <v>140</v>
      </c>
      <c r="B136" s="56" t="s">
        <v>10</v>
      </c>
      <c r="C136" s="56" t="s">
        <v>10</v>
      </c>
      <c r="D136" s="56" t="s">
        <v>10</v>
      </c>
      <c r="E136" s="53" t="s">
        <v>141</v>
      </c>
      <c r="F136" s="54" t="s">
        <v>142</v>
      </c>
      <c r="G136" s="5" t="s">
        <v>143</v>
      </c>
      <c r="H136" s="53" t="s">
        <v>144</v>
      </c>
      <c r="I136" s="55" t="s">
        <v>145</v>
      </c>
      <c r="J136" s="91"/>
      <c r="P136" s="5"/>
      <c r="Q136" s="5"/>
      <c r="R136" s="5"/>
    </row>
    <row r="137" spans="1:18" ht="12.75">
      <c r="A137" s="113" t="s">
        <v>146</v>
      </c>
      <c r="B137" s="56" t="s">
        <v>10</v>
      </c>
      <c r="C137" s="56" t="s">
        <v>10</v>
      </c>
      <c r="D137" s="56" t="s">
        <v>10</v>
      </c>
      <c r="E137" s="53" t="s">
        <v>147</v>
      </c>
      <c r="F137" s="54" t="s">
        <v>148</v>
      </c>
      <c r="G137" s="53" t="s">
        <v>147</v>
      </c>
      <c r="H137" s="53" t="s">
        <v>147</v>
      </c>
      <c r="I137" s="55" t="s">
        <v>148</v>
      </c>
      <c r="J137" s="91"/>
      <c r="P137" s="5"/>
      <c r="Q137" s="5"/>
      <c r="R137" s="5"/>
    </row>
    <row r="138" spans="1:18" ht="12.75">
      <c r="A138" s="113" t="s">
        <v>149</v>
      </c>
      <c r="B138" s="58" t="s">
        <v>10</v>
      </c>
      <c r="C138" s="58" t="s">
        <v>10</v>
      </c>
      <c r="D138" s="58" t="s">
        <v>150</v>
      </c>
      <c r="E138" s="59" t="s">
        <v>150</v>
      </c>
      <c r="F138" s="60" t="s">
        <v>150</v>
      </c>
      <c r="G138" s="60" t="s">
        <v>151</v>
      </c>
      <c r="H138" s="60" t="s">
        <v>151</v>
      </c>
      <c r="I138" s="62" t="s">
        <v>151</v>
      </c>
      <c r="J138" s="91"/>
      <c r="P138" s="5"/>
      <c r="Q138" s="5"/>
      <c r="R138" s="5"/>
    </row>
    <row r="139" spans="1:18" ht="12.75">
      <c r="A139" s="113" t="s">
        <v>152</v>
      </c>
      <c r="B139" s="56" t="s">
        <v>153</v>
      </c>
      <c r="C139" s="56" t="s">
        <v>153</v>
      </c>
      <c r="D139" s="56" t="s">
        <v>153</v>
      </c>
      <c r="E139" s="56" t="s">
        <v>153</v>
      </c>
      <c r="F139" s="56" t="s">
        <v>153</v>
      </c>
      <c r="G139" s="56" t="s">
        <v>153</v>
      </c>
      <c r="H139" s="53" t="s">
        <v>154</v>
      </c>
      <c r="I139" s="55" t="s">
        <v>154</v>
      </c>
      <c r="J139" s="91"/>
      <c r="P139" s="61"/>
      <c r="Q139" s="61"/>
      <c r="R139" s="61"/>
    </row>
    <row r="140" spans="1:18" ht="12.75">
      <c r="A140" s="132" t="s">
        <v>40</v>
      </c>
      <c r="B140" s="126" t="s">
        <v>189</v>
      </c>
      <c r="C140" s="126" t="s">
        <v>189</v>
      </c>
      <c r="D140" s="126" t="s">
        <v>189</v>
      </c>
      <c r="E140" s="126" t="s">
        <v>189</v>
      </c>
      <c r="F140" s="122" t="s">
        <v>189</v>
      </c>
      <c r="G140" s="123" t="s">
        <v>202</v>
      </c>
      <c r="H140" s="123" t="s">
        <v>202</v>
      </c>
      <c r="I140" s="133" t="s">
        <v>202</v>
      </c>
      <c r="J140" s="91"/>
      <c r="P140" s="5"/>
      <c r="Q140" s="5"/>
      <c r="R140" s="5"/>
    </row>
    <row r="141" spans="1:18" ht="12.75">
      <c r="A141" s="113" t="s">
        <v>155</v>
      </c>
      <c r="B141" s="102" t="s">
        <v>193</v>
      </c>
      <c r="C141" s="102" t="s">
        <v>193</v>
      </c>
      <c r="D141" s="102" t="s">
        <v>193</v>
      </c>
      <c r="E141" s="102" t="s">
        <v>193</v>
      </c>
      <c r="F141" s="9" t="s">
        <v>193</v>
      </c>
      <c r="G141" s="103" t="s">
        <v>193</v>
      </c>
      <c r="H141" s="103" t="s">
        <v>193</v>
      </c>
      <c r="I141" s="38" t="s">
        <v>193</v>
      </c>
      <c r="J141" s="91"/>
      <c r="P141" s="2"/>
      <c r="Q141" s="2"/>
      <c r="R141" s="2"/>
    </row>
    <row r="142" spans="1:18" ht="12.75">
      <c r="A142" s="113" t="s">
        <v>157</v>
      </c>
      <c r="B142" s="102" t="s">
        <v>194</v>
      </c>
      <c r="C142" s="56" t="s">
        <v>195</v>
      </c>
      <c r="D142" s="56" t="s">
        <v>195</v>
      </c>
      <c r="E142" s="56" t="s">
        <v>196</v>
      </c>
      <c r="F142" s="53" t="s">
        <v>197</v>
      </c>
      <c r="G142" s="54" t="s">
        <v>163</v>
      </c>
      <c r="H142" s="54" t="s">
        <v>198</v>
      </c>
      <c r="I142" s="55" t="s">
        <v>198</v>
      </c>
      <c r="J142" s="91"/>
      <c r="P142" s="2"/>
      <c r="Q142" s="2"/>
      <c r="R142" s="2"/>
    </row>
    <row r="143" spans="1:18" ht="12.75">
      <c r="A143" s="113" t="s">
        <v>165</v>
      </c>
      <c r="B143" s="102">
        <v>6.2</v>
      </c>
      <c r="C143" s="102">
        <v>6.2</v>
      </c>
      <c r="D143" s="102">
        <v>6.2</v>
      </c>
      <c r="E143" s="102">
        <v>6.2</v>
      </c>
      <c r="F143" s="53">
        <v>7.7</v>
      </c>
      <c r="G143" s="54">
        <v>7.7</v>
      </c>
      <c r="H143" s="54">
        <v>7.7</v>
      </c>
      <c r="I143" s="55">
        <v>7.7</v>
      </c>
      <c r="J143" s="91"/>
      <c r="P143" s="2"/>
      <c r="Q143" s="2"/>
      <c r="R143" s="2"/>
    </row>
    <row r="144" spans="1:18" ht="12.75">
      <c r="A144" s="113" t="s">
        <v>166</v>
      </c>
      <c r="B144" s="56" t="s">
        <v>102</v>
      </c>
      <c r="C144" s="56" t="s">
        <v>102</v>
      </c>
      <c r="D144" s="58" t="s">
        <v>102</v>
      </c>
      <c r="E144" s="58" t="s">
        <v>102</v>
      </c>
      <c r="F144" s="59" t="s">
        <v>102</v>
      </c>
      <c r="G144" s="60" t="s">
        <v>102</v>
      </c>
      <c r="H144" s="60" t="s">
        <v>102</v>
      </c>
      <c r="I144" s="62" t="s">
        <v>102</v>
      </c>
      <c r="J144" s="91"/>
      <c r="P144" s="2"/>
      <c r="Q144" s="2"/>
      <c r="R144" s="2"/>
    </row>
    <row r="145" spans="1:18" ht="12.75">
      <c r="A145" s="113" t="s">
        <v>22</v>
      </c>
      <c r="B145" s="56" t="s">
        <v>199</v>
      </c>
      <c r="C145" s="56" t="s">
        <v>199</v>
      </c>
      <c r="D145" s="56" t="s">
        <v>199</v>
      </c>
      <c r="E145" s="56" t="s">
        <v>199</v>
      </c>
      <c r="F145" s="53" t="s">
        <v>199</v>
      </c>
      <c r="G145" s="54" t="s">
        <v>199</v>
      </c>
      <c r="H145" s="54" t="s">
        <v>199</v>
      </c>
      <c r="I145" s="55" t="s">
        <v>199</v>
      </c>
      <c r="J145" s="91"/>
      <c r="P145" s="2"/>
      <c r="Q145" s="2"/>
      <c r="R145" s="2"/>
    </row>
    <row r="146" spans="1:18" ht="12.75">
      <c r="A146" s="113" t="s">
        <v>167</v>
      </c>
      <c r="B146" s="102" t="s">
        <v>168</v>
      </c>
      <c r="C146" s="102" t="s">
        <v>169</v>
      </c>
      <c r="D146" s="56" t="s">
        <v>169</v>
      </c>
      <c r="E146" s="56" t="s">
        <v>169</v>
      </c>
      <c r="F146" s="53" t="s">
        <v>200</v>
      </c>
      <c r="G146" s="54" t="s">
        <v>200</v>
      </c>
      <c r="H146" s="54" t="s">
        <v>200</v>
      </c>
      <c r="I146" s="55" t="s">
        <v>200</v>
      </c>
      <c r="J146" s="91"/>
      <c r="P146" s="2"/>
      <c r="Q146" s="2"/>
      <c r="R146" s="2"/>
    </row>
    <row r="147" spans="1:18" ht="12.75">
      <c r="A147" s="113" t="s">
        <v>69</v>
      </c>
      <c r="B147" s="56" t="s">
        <v>100</v>
      </c>
      <c r="C147" s="56" t="s">
        <v>100</v>
      </c>
      <c r="D147" s="56" t="s">
        <v>100</v>
      </c>
      <c r="E147" s="56" t="s">
        <v>100</v>
      </c>
      <c r="F147" s="53" t="s">
        <v>100</v>
      </c>
      <c r="G147" s="54" t="s">
        <v>100</v>
      </c>
      <c r="H147" s="54" t="s">
        <v>100</v>
      </c>
      <c r="I147" s="55" t="s">
        <v>100</v>
      </c>
      <c r="J147" s="91"/>
      <c r="P147" s="2"/>
      <c r="Q147" s="2"/>
      <c r="R147" s="2"/>
    </row>
    <row r="148" spans="1:18" ht="12.75">
      <c r="A148" s="113" t="s">
        <v>171</v>
      </c>
      <c r="B148" s="56" t="s">
        <v>172</v>
      </c>
      <c r="C148" s="56" t="s">
        <v>172</v>
      </c>
      <c r="D148" s="56" t="s">
        <v>172</v>
      </c>
      <c r="E148" s="56" t="s">
        <v>172</v>
      </c>
      <c r="F148" s="53" t="s">
        <v>172</v>
      </c>
      <c r="G148" s="54" t="s">
        <v>172</v>
      </c>
      <c r="H148" s="54" t="s">
        <v>172</v>
      </c>
      <c r="I148" s="55" t="s">
        <v>172</v>
      </c>
      <c r="J148" s="91"/>
      <c r="P148" s="2"/>
      <c r="Q148" s="2"/>
      <c r="R148" s="2"/>
    </row>
    <row r="149" spans="1:18" ht="12.75">
      <c r="A149" s="113" t="s">
        <v>203</v>
      </c>
      <c r="B149" s="56" t="s">
        <v>204</v>
      </c>
      <c r="C149" s="49" t="s">
        <v>173</v>
      </c>
      <c r="D149" s="49" t="s">
        <v>173</v>
      </c>
      <c r="E149" s="49" t="s">
        <v>173</v>
      </c>
      <c r="F149" s="50" t="s">
        <v>173</v>
      </c>
      <c r="G149" s="51" t="s">
        <v>173</v>
      </c>
      <c r="H149" s="51" t="s">
        <v>173</v>
      </c>
      <c r="I149" s="66" t="s">
        <v>173</v>
      </c>
      <c r="J149" s="91"/>
      <c r="P149" s="2"/>
      <c r="Q149" s="2"/>
      <c r="R149" s="2"/>
    </row>
    <row r="150" spans="1:18" ht="12.75">
      <c r="A150" s="113" t="s">
        <v>174</v>
      </c>
      <c r="B150" s="56" t="s">
        <v>10</v>
      </c>
      <c r="C150" s="56" t="s">
        <v>12</v>
      </c>
      <c r="D150" s="56" t="s">
        <v>12</v>
      </c>
      <c r="E150" s="56" t="s">
        <v>12</v>
      </c>
      <c r="F150" s="53" t="s">
        <v>12</v>
      </c>
      <c r="G150" s="54" t="s">
        <v>12</v>
      </c>
      <c r="H150" s="54" t="s">
        <v>12</v>
      </c>
      <c r="I150" s="55" t="s">
        <v>12</v>
      </c>
      <c r="J150" s="91"/>
      <c r="P150" s="2"/>
      <c r="Q150" s="2"/>
      <c r="R150" s="2"/>
    </row>
    <row r="151" spans="1:18" ht="12.75">
      <c r="A151" s="115" t="s">
        <v>206</v>
      </c>
      <c r="B151" s="49" t="s">
        <v>12</v>
      </c>
      <c r="C151" s="49" t="s">
        <v>12</v>
      </c>
      <c r="D151" s="49" t="s">
        <v>12</v>
      </c>
      <c r="E151" s="49" t="s">
        <v>12</v>
      </c>
      <c r="F151" s="50" t="s">
        <v>12</v>
      </c>
      <c r="G151" s="51" t="s">
        <v>12</v>
      </c>
      <c r="H151" s="51" t="s">
        <v>12</v>
      </c>
      <c r="I151" s="66" t="s">
        <v>12</v>
      </c>
      <c r="J151" s="92"/>
      <c r="P151" s="2"/>
      <c r="Q151" s="2"/>
      <c r="R151" s="2"/>
    </row>
    <row r="152" spans="1:18" ht="12.75">
      <c r="A152" s="115" t="s">
        <v>175</v>
      </c>
      <c r="B152" s="56" t="s">
        <v>10</v>
      </c>
      <c r="C152" s="56" t="s">
        <v>10</v>
      </c>
      <c r="D152" s="56" t="s">
        <v>10</v>
      </c>
      <c r="E152" s="56" t="s">
        <v>10</v>
      </c>
      <c r="F152" s="50" t="s">
        <v>176</v>
      </c>
      <c r="G152" s="51" t="s">
        <v>176</v>
      </c>
      <c r="H152" s="51" t="s">
        <v>177</v>
      </c>
      <c r="I152" s="66" t="s">
        <v>177</v>
      </c>
      <c r="J152" s="92"/>
      <c r="P152" s="2"/>
      <c r="Q152" s="2"/>
      <c r="R152" s="2"/>
    </row>
    <row r="153" spans="1:18" ht="12.75">
      <c r="A153" s="115" t="s">
        <v>178</v>
      </c>
      <c r="B153" s="56" t="s">
        <v>10</v>
      </c>
      <c r="C153" s="56" t="s">
        <v>10</v>
      </c>
      <c r="D153" s="49" t="s">
        <v>12</v>
      </c>
      <c r="E153" s="56" t="s">
        <v>10</v>
      </c>
      <c r="F153" s="50" t="s">
        <v>12</v>
      </c>
      <c r="G153" s="54" t="s">
        <v>10</v>
      </c>
      <c r="H153" s="51" t="s">
        <v>12</v>
      </c>
      <c r="I153" s="66" t="s">
        <v>12</v>
      </c>
      <c r="J153" s="92"/>
      <c r="P153" s="2"/>
      <c r="Q153" s="2"/>
      <c r="R153" s="2"/>
    </row>
    <row r="154" spans="1:18" ht="12.75">
      <c r="A154" s="115" t="s">
        <v>179</v>
      </c>
      <c r="B154" s="56" t="s">
        <v>10</v>
      </c>
      <c r="C154" s="56" t="s">
        <v>10</v>
      </c>
      <c r="D154" s="56" t="s">
        <v>10</v>
      </c>
      <c r="E154" s="56" t="s">
        <v>10</v>
      </c>
      <c r="F154" s="53" t="s">
        <v>10</v>
      </c>
      <c r="G154" s="54" t="s">
        <v>10</v>
      </c>
      <c r="H154" s="54" t="s">
        <v>10</v>
      </c>
      <c r="I154" s="66" t="s">
        <v>12</v>
      </c>
      <c r="J154" s="92"/>
      <c r="P154" s="5"/>
      <c r="Q154" s="93"/>
      <c r="R154" s="93"/>
    </row>
    <row r="155" spans="1:18" ht="12.75">
      <c r="A155" s="299" t="s">
        <v>541</v>
      </c>
      <c r="B155" s="5" t="s">
        <v>10</v>
      </c>
      <c r="C155" s="56" t="s">
        <v>10</v>
      </c>
      <c r="D155" s="56" t="s">
        <v>10</v>
      </c>
      <c r="E155" s="56" t="s">
        <v>10</v>
      </c>
      <c r="F155" s="53" t="s">
        <v>10</v>
      </c>
      <c r="G155" s="54" t="s">
        <v>12</v>
      </c>
      <c r="H155" s="54" t="s">
        <v>12</v>
      </c>
      <c r="I155" s="55" t="s">
        <v>12</v>
      </c>
      <c r="J155" s="92"/>
      <c r="P155" s="5"/>
      <c r="Q155" s="93"/>
      <c r="R155" s="93"/>
    </row>
    <row r="156" spans="1:18" ht="12.75">
      <c r="A156" s="114" t="s">
        <v>180</v>
      </c>
      <c r="B156" s="63" t="s">
        <v>10</v>
      </c>
      <c r="C156" s="63" t="s">
        <v>10</v>
      </c>
      <c r="D156" s="63" t="s">
        <v>10</v>
      </c>
      <c r="E156" s="63" t="s">
        <v>10</v>
      </c>
      <c r="F156" s="64" t="s">
        <v>10</v>
      </c>
      <c r="G156" s="106" t="s">
        <v>10</v>
      </c>
      <c r="H156" s="106" t="s">
        <v>10</v>
      </c>
      <c r="I156" s="65" t="s">
        <v>10</v>
      </c>
      <c r="J156" s="92"/>
      <c r="P156" s="5"/>
      <c r="Q156" s="93"/>
      <c r="R156" s="93"/>
    </row>
    <row r="157" spans="1:18" ht="12.75">
      <c r="A157" s="113" t="s">
        <v>87</v>
      </c>
      <c r="B157" s="56" t="s">
        <v>17</v>
      </c>
      <c r="C157" s="56" t="s">
        <v>17</v>
      </c>
      <c r="D157" s="56" t="s">
        <v>17</v>
      </c>
      <c r="E157" s="56" t="s">
        <v>17</v>
      </c>
      <c r="F157" s="53" t="s">
        <v>17</v>
      </c>
      <c r="G157" s="54" t="s">
        <v>17</v>
      </c>
      <c r="H157" s="54" t="s">
        <v>17</v>
      </c>
      <c r="I157" s="55" t="s">
        <v>17</v>
      </c>
      <c r="J157" s="92"/>
      <c r="P157" s="2"/>
      <c r="Q157" s="2"/>
      <c r="R157" s="2"/>
    </row>
    <row r="158" spans="1:18" ht="12.75">
      <c r="A158" s="113" t="s">
        <v>103</v>
      </c>
      <c r="B158" s="56" t="s">
        <v>20</v>
      </c>
      <c r="C158" s="56" t="s">
        <v>20</v>
      </c>
      <c r="D158" s="56" t="s">
        <v>20</v>
      </c>
      <c r="E158" s="56" t="s">
        <v>20</v>
      </c>
      <c r="F158" s="53" t="s">
        <v>20</v>
      </c>
      <c r="G158" s="54" t="s">
        <v>20</v>
      </c>
      <c r="H158" s="54" t="s">
        <v>20</v>
      </c>
      <c r="I158" s="55" t="s">
        <v>20</v>
      </c>
      <c r="J158" s="91"/>
      <c r="O158" s="11"/>
      <c r="P158" s="5"/>
      <c r="Q158" s="5"/>
      <c r="R158" s="5"/>
    </row>
    <row r="159" spans="1:18" ht="12.75">
      <c r="A159" s="113" t="s">
        <v>106</v>
      </c>
      <c r="B159" s="56" t="s">
        <v>102</v>
      </c>
      <c r="C159" s="56" t="s">
        <v>102</v>
      </c>
      <c r="D159" s="56" t="s">
        <v>102</v>
      </c>
      <c r="E159" s="56" t="s">
        <v>102</v>
      </c>
      <c r="F159" s="53" t="s">
        <v>102</v>
      </c>
      <c r="G159" s="54" t="s">
        <v>102</v>
      </c>
      <c r="H159" s="54" t="s">
        <v>102</v>
      </c>
      <c r="I159" s="55" t="s">
        <v>102</v>
      </c>
      <c r="J159" s="91"/>
      <c r="K159" s="11"/>
      <c r="L159" s="180"/>
      <c r="M159" s="11"/>
      <c r="N159" s="11"/>
      <c r="O159" s="11"/>
      <c r="P159" s="2"/>
      <c r="Q159" s="2"/>
      <c r="R159" s="2"/>
    </row>
    <row r="160" spans="1:18" ht="12.75">
      <c r="A160" s="78" t="s">
        <v>215</v>
      </c>
      <c r="B160" s="102" t="s">
        <v>216</v>
      </c>
      <c r="C160" s="102" t="s">
        <v>216</v>
      </c>
      <c r="D160" s="102" t="s">
        <v>216</v>
      </c>
      <c r="E160" s="102" t="s">
        <v>216</v>
      </c>
      <c r="F160" s="9" t="s">
        <v>216</v>
      </c>
      <c r="G160" s="103" t="s">
        <v>216</v>
      </c>
      <c r="H160" s="103" t="s">
        <v>216</v>
      </c>
      <c r="I160" s="38" t="s">
        <v>216</v>
      </c>
      <c r="J160" s="91"/>
      <c r="K160" s="157"/>
      <c r="L160" s="34"/>
      <c r="M160" s="157"/>
      <c r="N160" s="157"/>
      <c r="O160" s="157"/>
      <c r="P160" s="2"/>
      <c r="Q160" s="2"/>
      <c r="R160" s="2"/>
    </row>
    <row r="161" spans="1:18" ht="12.75">
      <c r="A161" s="113" t="s">
        <v>181</v>
      </c>
      <c r="B161" s="56" t="s">
        <v>182</v>
      </c>
      <c r="C161" s="56" t="s">
        <v>183</v>
      </c>
      <c r="D161" s="56" t="s">
        <v>183</v>
      </c>
      <c r="E161" s="56" t="s">
        <v>184</v>
      </c>
      <c r="F161" s="53" t="s">
        <v>184</v>
      </c>
      <c r="G161" s="54" t="s">
        <v>184</v>
      </c>
      <c r="H161" s="54" t="s">
        <v>184</v>
      </c>
      <c r="I161" s="55" t="s">
        <v>184</v>
      </c>
      <c r="J161" s="91"/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136" t="s">
        <v>69</v>
      </c>
      <c r="B162" s="127" t="s">
        <v>100</v>
      </c>
      <c r="C162" s="127" t="s">
        <v>100</v>
      </c>
      <c r="D162" s="127" t="s">
        <v>100</v>
      </c>
      <c r="E162" s="127" t="s">
        <v>100</v>
      </c>
      <c r="F162" s="130" t="s">
        <v>100</v>
      </c>
      <c r="G162" s="131" t="s">
        <v>100</v>
      </c>
      <c r="H162" s="131" t="s">
        <v>100</v>
      </c>
      <c r="I162" s="135" t="s">
        <v>100</v>
      </c>
      <c r="J162" s="91"/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132" t="s">
        <v>212</v>
      </c>
      <c r="B163" s="159" t="s">
        <v>287</v>
      </c>
      <c r="C163" s="159" t="s">
        <v>268</v>
      </c>
      <c r="D163" s="159" t="s">
        <v>268</v>
      </c>
      <c r="E163" s="159" t="s">
        <v>270</v>
      </c>
      <c r="F163" s="159" t="s">
        <v>270</v>
      </c>
      <c r="G163" s="159" t="s">
        <v>273</v>
      </c>
      <c r="H163" s="161" t="s">
        <v>273</v>
      </c>
      <c r="I163" s="118" t="s">
        <v>274</v>
      </c>
      <c r="J163" s="84"/>
      <c r="K163" s="85"/>
      <c r="L163" s="85"/>
      <c r="M163" s="22"/>
      <c r="N163" s="22"/>
      <c r="O163" s="85"/>
      <c r="P163" s="85"/>
      <c r="Q163" s="22"/>
      <c r="R163" s="22"/>
    </row>
    <row r="164" spans="1:18" ht="12.75">
      <c r="A164" s="78" t="s">
        <v>264</v>
      </c>
      <c r="B164" s="159" t="s">
        <v>267</v>
      </c>
      <c r="C164" s="159" t="s">
        <v>269</v>
      </c>
      <c r="D164" s="159" t="s">
        <v>269</v>
      </c>
      <c r="E164" s="159" t="s">
        <v>271</v>
      </c>
      <c r="F164" s="159" t="s">
        <v>288</v>
      </c>
      <c r="G164" s="159" t="s">
        <v>289</v>
      </c>
      <c r="H164" s="161" t="s">
        <v>272</v>
      </c>
      <c r="I164" s="118" t="s">
        <v>289</v>
      </c>
      <c r="J164" s="86"/>
      <c r="K164" s="87"/>
      <c r="L164" s="87"/>
      <c r="M164" s="87"/>
      <c r="N164" s="87"/>
      <c r="O164" s="87"/>
      <c r="P164" s="87"/>
      <c r="Q164" s="87"/>
      <c r="R164" s="87"/>
    </row>
    <row r="165" spans="1:18" ht="12.75">
      <c r="A165" s="78" t="s">
        <v>281</v>
      </c>
      <c r="B165" s="159" t="s">
        <v>276</v>
      </c>
      <c r="C165" s="159" t="s">
        <v>279</v>
      </c>
      <c r="D165" s="159" t="s">
        <v>290</v>
      </c>
      <c r="E165" s="159" t="s">
        <v>283</v>
      </c>
      <c r="F165" s="159" t="s">
        <v>283</v>
      </c>
      <c r="G165" s="159" t="s">
        <v>283</v>
      </c>
      <c r="H165" s="161" t="s">
        <v>283</v>
      </c>
      <c r="I165" s="118" t="s">
        <v>285</v>
      </c>
      <c r="J165" s="86"/>
      <c r="K165" s="87"/>
      <c r="L165" s="87"/>
      <c r="M165" s="87"/>
      <c r="N165" s="87"/>
      <c r="O165" s="87"/>
      <c r="P165" s="87"/>
      <c r="Q165" s="87"/>
      <c r="R165" s="87"/>
    </row>
    <row r="166" spans="1:18" ht="12.75">
      <c r="A166" s="78" t="s">
        <v>282</v>
      </c>
      <c r="B166" s="159" t="s">
        <v>277</v>
      </c>
      <c r="C166" s="159" t="s">
        <v>280</v>
      </c>
      <c r="D166" s="159" t="s">
        <v>291</v>
      </c>
      <c r="E166" s="159" t="s">
        <v>284</v>
      </c>
      <c r="F166" s="159" t="s">
        <v>286</v>
      </c>
      <c r="G166" s="159" t="s">
        <v>286</v>
      </c>
      <c r="H166" s="161" t="s">
        <v>286</v>
      </c>
      <c r="I166" s="118" t="s">
        <v>286</v>
      </c>
      <c r="J166" s="86"/>
      <c r="K166" s="87"/>
      <c r="L166" s="87"/>
      <c r="M166" s="87"/>
      <c r="N166" s="87"/>
      <c r="O166" s="87"/>
      <c r="P166" s="87"/>
      <c r="Q166" s="87"/>
      <c r="R166" s="87"/>
    </row>
    <row r="167" spans="1:18" ht="12.75">
      <c r="A167" s="78" t="s">
        <v>55</v>
      </c>
      <c r="B167" s="159" t="s">
        <v>207</v>
      </c>
      <c r="C167" s="159" t="s">
        <v>208</v>
      </c>
      <c r="D167" s="159" t="s">
        <v>208</v>
      </c>
      <c r="E167" s="159" t="s">
        <v>208</v>
      </c>
      <c r="F167" s="161" t="s">
        <v>208</v>
      </c>
      <c r="G167" s="117" t="s">
        <v>208</v>
      </c>
      <c r="H167" s="161" t="s">
        <v>208</v>
      </c>
      <c r="I167" s="118" t="s">
        <v>208</v>
      </c>
      <c r="J167" s="88"/>
      <c r="K167" s="89"/>
      <c r="L167" s="89"/>
      <c r="M167" s="89"/>
      <c r="N167" s="87"/>
      <c r="O167" s="89"/>
      <c r="P167" s="87"/>
      <c r="Q167" s="87"/>
      <c r="R167" s="87"/>
    </row>
    <row r="168" spans="1:18" ht="12.75">
      <c r="A168" s="78" t="s">
        <v>108</v>
      </c>
      <c r="B168" s="159" t="s">
        <v>35</v>
      </c>
      <c r="C168" s="159" t="s">
        <v>109</v>
      </c>
      <c r="D168" s="159" t="s">
        <v>109</v>
      </c>
      <c r="E168" s="159" t="s">
        <v>109</v>
      </c>
      <c r="F168" s="161" t="s">
        <v>109</v>
      </c>
      <c r="G168" s="117" t="s">
        <v>109</v>
      </c>
      <c r="H168" s="161" t="s">
        <v>109</v>
      </c>
      <c r="I168" s="118" t="s">
        <v>109</v>
      </c>
      <c r="J168" s="88"/>
      <c r="K168" s="89"/>
      <c r="L168" s="89"/>
      <c r="M168" s="89"/>
      <c r="N168" s="89"/>
      <c r="O168" s="89"/>
      <c r="P168" s="89"/>
      <c r="Q168" s="89"/>
      <c r="R168" s="89"/>
    </row>
    <row r="169" spans="1:18" ht="12.75">
      <c r="A169" s="136" t="s">
        <v>32</v>
      </c>
      <c r="B169" s="162" t="s">
        <v>33</v>
      </c>
      <c r="C169" s="162" t="s">
        <v>33</v>
      </c>
      <c r="D169" s="162" t="s">
        <v>33</v>
      </c>
      <c r="E169" s="162" t="s">
        <v>10</v>
      </c>
      <c r="F169" s="162" t="s">
        <v>10</v>
      </c>
      <c r="G169" s="162" t="s">
        <v>10</v>
      </c>
      <c r="H169" s="164" t="s">
        <v>10</v>
      </c>
      <c r="I169" s="192" t="s">
        <v>10</v>
      </c>
      <c r="J169" s="88"/>
      <c r="K169" s="87"/>
      <c r="L169" s="87"/>
      <c r="M169" s="87"/>
      <c r="N169" s="87"/>
      <c r="O169" s="87"/>
      <c r="P169" s="87"/>
      <c r="Q169" s="87"/>
      <c r="R169" s="87"/>
    </row>
    <row r="170" spans="1:18" ht="12.75">
      <c r="A170" s="132" t="s">
        <v>534</v>
      </c>
      <c r="B170" s="283" t="s">
        <v>18</v>
      </c>
      <c r="C170" s="283" t="s">
        <v>18</v>
      </c>
      <c r="D170" s="283" t="s">
        <v>18</v>
      </c>
      <c r="E170" s="283" t="s">
        <v>18</v>
      </c>
      <c r="F170" s="283" t="s">
        <v>18</v>
      </c>
      <c r="G170" s="163" t="s">
        <v>10</v>
      </c>
      <c r="H170" s="284" t="s">
        <v>10</v>
      </c>
      <c r="I170" s="286" t="s">
        <v>10</v>
      </c>
      <c r="J170" s="88"/>
      <c r="K170" s="87"/>
      <c r="L170" s="87"/>
      <c r="M170" s="87"/>
      <c r="N170" s="87"/>
      <c r="O170" s="87"/>
      <c r="P170" s="87"/>
      <c r="Q170" s="87"/>
      <c r="R170" s="87"/>
    </row>
    <row r="171" spans="1:18" ht="12.75">
      <c r="A171" s="78" t="s">
        <v>540</v>
      </c>
      <c r="B171" s="159" t="s">
        <v>10</v>
      </c>
      <c r="C171" s="159" t="s">
        <v>10</v>
      </c>
      <c r="D171" s="159" t="s">
        <v>10</v>
      </c>
      <c r="E171" s="159" t="s">
        <v>10</v>
      </c>
      <c r="F171" s="159" t="s">
        <v>10</v>
      </c>
      <c r="G171" s="161" t="s">
        <v>18</v>
      </c>
      <c r="H171" s="161" t="s">
        <v>18</v>
      </c>
      <c r="I171" s="160" t="s">
        <v>18</v>
      </c>
      <c r="J171" s="88"/>
      <c r="K171" s="87"/>
      <c r="L171" s="87"/>
      <c r="M171" s="87"/>
      <c r="N171" s="87"/>
      <c r="O171" s="87"/>
      <c r="P171" s="87"/>
      <c r="Q171" s="87"/>
      <c r="R171" s="87"/>
    </row>
    <row r="172" spans="1:18" ht="12.75">
      <c r="A172" s="78" t="s">
        <v>539</v>
      </c>
      <c r="B172" s="159" t="s">
        <v>10</v>
      </c>
      <c r="C172" s="159" t="s">
        <v>10</v>
      </c>
      <c r="D172" s="159" t="s">
        <v>10</v>
      </c>
      <c r="E172" s="159" t="s">
        <v>10</v>
      </c>
      <c r="F172" s="159" t="s">
        <v>10</v>
      </c>
      <c r="G172" s="161" t="s">
        <v>18</v>
      </c>
      <c r="H172" s="161" t="s">
        <v>18</v>
      </c>
      <c r="I172" s="160" t="s">
        <v>18</v>
      </c>
      <c r="J172" s="88"/>
      <c r="K172" s="87"/>
      <c r="L172" s="87"/>
      <c r="M172" s="87"/>
      <c r="N172" s="87"/>
      <c r="O172" s="87"/>
      <c r="P172" s="87"/>
      <c r="Q172" s="87"/>
      <c r="R172" s="87"/>
    </row>
    <row r="173" spans="1:18" ht="12.75">
      <c r="A173" s="78" t="s">
        <v>530</v>
      </c>
      <c r="B173" s="159" t="s">
        <v>10</v>
      </c>
      <c r="C173" s="159" t="s">
        <v>10</v>
      </c>
      <c r="D173" s="159" t="s">
        <v>10</v>
      </c>
      <c r="E173" s="161" t="s">
        <v>18</v>
      </c>
      <c r="F173" s="161" t="s">
        <v>18</v>
      </c>
      <c r="G173" s="161" t="s">
        <v>18</v>
      </c>
      <c r="H173" s="161" t="s">
        <v>18</v>
      </c>
      <c r="I173" s="160" t="s">
        <v>18</v>
      </c>
      <c r="J173" s="88"/>
      <c r="K173" s="87"/>
      <c r="L173" s="87"/>
      <c r="M173" s="87"/>
      <c r="N173" s="87"/>
      <c r="O173" s="87"/>
      <c r="P173" s="87"/>
      <c r="Q173" s="87"/>
      <c r="R173" s="87"/>
    </row>
    <row r="174" spans="1:18" ht="12.75">
      <c r="A174" s="78" t="s">
        <v>531</v>
      </c>
      <c r="B174" s="159" t="s">
        <v>10</v>
      </c>
      <c r="C174" s="159" t="s">
        <v>10</v>
      </c>
      <c r="D174" s="159" t="s">
        <v>10</v>
      </c>
      <c r="E174" s="161" t="s">
        <v>18</v>
      </c>
      <c r="F174" s="161" t="s">
        <v>18</v>
      </c>
      <c r="G174" s="161" t="s">
        <v>18</v>
      </c>
      <c r="H174" s="161" t="s">
        <v>18</v>
      </c>
      <c r="I174" s="160" t="s">
        <v>18</v>
      </c>
      <c r="J174" s="88"/>
      <c r="K174" s="87"/>
      <c r="L174" s="87"/>
      <c r="M174" s="87"/>
      <c r="N174" s="87"/>
      <c r="O174" s="87"/>
      <c r="P174" s="87"/>
      <c r="Q174" s="87"/>
      <c r="R174" s="87"/>
    </row>
    <row r="175" spans="1:18" ht="12.75">
      <c r="A175" s="78" t="s">
        <v>533</v>
      </c>
      <c r="B175" s="159" t="s">
        <v>10</v>
      </c>
      <c r="C175" s="159" t="s">
        <v>10</v>
      </c>
      <c r="D175" s="159" t="s">
        <v>10</v>
      </c>
      <c r="E175" s="159" t="s">
        <v>10</v>
      </c>
      <c r="F175" s="159" t="s">
        <v>10</v>
      </c>
      <c r="G175" s="161" t="s">
        <v>18</v>
      </c>
      <c r="H175" s="161" t="s">
        <v>18</v>
      </c>
      <c r="I175" s="160" t="s">
        <v>18</v>
      </c>
      <c r="J175" s="88"/>
      <c r="K175" s="87"/>
      <c r="L175" s="87"/>
      <c r="M175" s="87"/>
      <c r="N175" s="87"/>
      <c r="O175" s="87"/>
      <c r="P175" s="87"/>
      <c r="Q175" s="87"/>
      <c r="R175" s="87"/>
    </row>
    <row r="176" spans="1:18" ht="12.75">
      <c r="A176" s="136" t="s">
        <v>532</v>
      </c>
      <c r="B176" s="162" t="s">
        <v>10</v>
      </c>
      <c r="C176" s="162" t="s">
        <v>10</v>
      </c>
      <c r="D176" s="162" t="s">
        <v>10</v>
      </c>
      <c r="E176" s="164" t="s">
        <v>18</v>
      </c>
      <c r="F176" s="164" t="s">
        <v>18</v>
      </c>
      <c r="G176" s="164" t="s">
        <v>18</v>
      </c>
      <c r="H176" s="164" t="s">
        <v>18</v>
      </c>
      <c r="I176" s="201" t="s">
        <v>18</v>
      </c>
      <c r="J176" s="88"/>
      <c r="K176" s="87"/>
      <c r="L176" s="87"/>
      <c r="M176" s="87"/>
      <c r="N176" s="87"/>
      <c r="O176" s="87"/>
      <c r="P176" s="87"/>
      <c r="Q176" s="87"/>
      <c r="R176" s="87"/>
    </row>
    <row r="177" spans="1:18" ht="13.5" thickBot="1">
      <c r="A177" s="195" t="s">
        <v>201</v>
      </c>
      <c r="B177" s="111" t="s">
        <v>186</v>
      </c>
      <c r="C177" s="111" t="s">
        <v>186</v>
      </c>
      <c r="D177" s="111" t="s">
        <v>186</v>
      </c>
      <c r="E177" s="111" t="s">
        <v>186</v>
      </c>
      <c r="F177" s="112" t="s">
        <v>186</v>
      </c>
      <c r="G177" s="209" t="s">
        <v>186</v>
      </c>
      <c r="H177" s="209" t="s">
        <v>186</v>
      </c>
      <c r="I177" s="210" t="s">
        <v>186</v>
      </c>
      <c r="J177" s="95"/>
      <c r="O177" s="87"/>
      <c r="P177" s="87"/>
      <c r="Q177" s="87"/>
      <c r="R177" s="87"/>
    </row>
    <row r="178" spans="1:18" ht="12.75">
      <c r="A178" s="79"/>
      <c r="B178" s="79"/>
      <c r="C178" s="79"/>
      <c r="D178" s="79"/>
      <c r="E178" s="79"/>
      <c r="F178" s="79"/>
      <c r="G178" s="79"/>
      <c r="H178" s="79"/>
      <c r="I178" s="79"/>
      <c r="J178" s="95"/>
      <c r="O178" s="87"/>
      <c r="P178" s="87"/>
      <c r="Q178" s="87"/>
      <c r="R178" s="87"/>
    </row>
    <row r="179" spans="1:18" ht="12.75">
      <c r="A179" s="79"/>
      <c r="B179" s="79"/>
      <c r="C179" s="79"/>
      <c r="D179" s="79"/>
      <c r="E179" s="79"/>
      <c r="F179" s="79"/>
      <c r="G179" s="79"/>
      <c r="H179" s="79"/>
      <c r="I179" s="79"/>
      <c r="J179" s="95"/>
      <c r="O179" s="87"/>
      <c r="P179" s="87"/>
      <c r="Q179" s="87"/>
      <c r="R179" s="87"/>
    </row>
    <row r="180" spans="1:18" ht="12.75">
      <c r="A180" s="79"/>
      <c r="B180" s="79"/>
      <c r="C180" s="79"/>
      <c r="D180" s="79"/>
      <c r="E180" s="79"/>
      <c r="F180" s="79"/>
      <c r="G180" s="79"/>
      <c r="H180" s="79"/>
      <c r="I180" s="79"/>
      <c r="J180" s="95"/>
      <c r="O180" s="87"/>
      <c r="P180" s="87"/>
      <c r="Q180" s="87"/>
      <c r="R180" s="87"/>
    </row>
    <row r="181" spans="1:18" ht="12.75">
      <c r="A181" s="75"/>
      <c r="B181" s="75"/>
      <c r="C181" s="75"/>
      <c r="D181" s="75"/>
      <c r="E181" s="75"/>
      <c r="F181" s="75"/>
      <c r="G181" s="75"/>
      <c r="H181" s="75"/>
      <c r="I181" s="75"/>
      <c r="J181" s="193"/>
      <c r="O181" s="87"/>
      <c r="P181" s="87"/>
      <c r="Q181" s="87"/>
      <c r="R181" s="87"/>
    </row>
    <row r="182" spans="1:18" ht="12.75">
      <c r="A182" s="75"/>
      <c r="B182" s="75"/>
      <c r="C182" s="75"/>
      <c r="D182" s="75"/>
      <c r="E182" s="75"/>
      <c r="F182" s="75"/>
      <c r="G182" s="75"/>
      <c r="H182" s="75"/>
      <c r="I182" s="75"/>
      <c r="J182" s="193"/>
      <c r="O182" s="87"/>
      <c r="P182" s="87"/>
      <c r="Q182" s="87"/>
      <c r="R182" s="87"/>
    </row>
    <row r="183" spans="1:18" ht="12.75">
      <c r="A183" s="1" t="s">
        <v>217</v>
      </c>
      <c r="B183" s="75"/>
      <c r="C183" s="75"/>
      <c r="D183" s="75"/>
      <c r="E183" s="75"/>
      <c r="F183" s="75"/>
      <c r="G183" s="75"/>
      <c r="H183" s="75"/>
      <c r="I183" s="75"/>
      <c r="J183" s="193"/>
      <c r="O183" s="87"/>
      <c r="P183" s="87"/>
      <c r="Q183" s="87"/>
      <c r="R183" s="87"/>
    </row>
    <row r="184" spans="1:18" ht="12.75">
      <c r="A184" s="75"/>
      <c r="B184" s="75"/>
      <c r="C184" s="75"/>
      <c r="D184" s="75"/>
      <c r="E184" s="75"/>
      <c r="F184" s="75"/>
      <c r="G184" s="75"/>
      <c r="H184" s="75"/>
      <c r="I184" s="75"/>
      <c r="J184" s="88"/>
      <c r="O184" s="87"/>
      <c r="P184" s="87"/>
      <c r="Q184" s="87"/>
      <c r="R184" s="87"/>
    </row>
    <row r="185" spans="1:18" ht="13.5" thickBot="1">
      <c r="A185" s="75"/>
      <c r="B185" s="75"/>
      <c r="C185" s="75"/>
      <c r="D185" s="75"/>
      <c r="E185" s="75"/>
      <c r="F185" s="75"/>
      <c r="G185" s="75"/>
      <c r="H185" s="75"/>
      <c r="I185" s="75"/>
      <c r="J185" s="88"/>
      <c r="O185" s="87"/>
      <c r="P185" s="87"/>
      <c r="Q185" s="87"/>
      <c r="R185" s="87"/>
    </row>
    <row r="186" spans="1:18" ht="12.75">
      <c r="A186" s="202" t="s">
        <v>68</v>
      </c>
      <c r="B186" s="196"/>
      <c r="C186" s="196"/>
      <c r="D186" s="196"/>
      <c r="E186" s="196" t="s">
        <v>1</v>
      </c>
      <c r="F186" s="203"/>
      <c r="G186" s="203"/>
      <c r="H186" s="203"/>
      <c r="I186" s="204"/>
      <c r="J186" s="94"/>
      <c r="O186" s="2"/>
      <c r="P186" s="2"/>
      <c r="Q186" s="2"/>
      <c r="R186" s="2"/>
    </row>
    <row r="187" spans="1:18" ht="13.5" thickBot="1">
      <c r="A187" s="218"/>
      <c r="B187" s="74" t="s">
        <v>115</v>
      </c>
      <c r="C187" s="73" t="s">
        <v>116</v>
      </c>
      <c r="D187" s="73" t="s">
        <v>117</v>
      </c>
      <c r="E187" s="175" t="s">
        <v>118</v>
      </c>
      <c r="F187" s="176" t="s">
        <v>119</v>
      </c>
      <c r="G187" s="197" t="s">
        <v>120</v>
      </c>
      <c r="H187" s="176" t="s">
        <v>121</v>
      </c>
      <c r="I187" s="177" t="s">
        <v>122</v>
      </c>
      <c r="J187" s="2"/>
      <c r="O187" s="2"/>
      <c r="P187" s="2"/>
      <c r="Q187" s="2"/>
      <c r="R187" s="2"/>
    </row>
    <row r="188" spans="1:18" ht="12.75">
      <c r="A188" s="170" t="s">
        <v>123</v>
      </c>
      <c r="B188" s="99" t="s">
        <v>124</v>
      </c>
      <c r="C188" s="99" t="s">
        <v>124</v>
      </c>
      <c r="D188" s="99" t="s">
        <v>124</v>
      </c>
      <c r="E188" s="100" t="s">
        <v>125</v>
      </c>
      <c r="F188" s="100" t="s">
        <v>218</v>
      </c>
      <c r="G188" s="101" t="s">
        <v>127</v>
      </c>
      <c r="H188" s="101" t="s">
        <v>219</v>
      </c>
      <c r="I188" s="171" t="s">
        <v>220</v>
      </c>
      <c r="J188" s="90"/>
      <c r="O188" s="52"/>
      <c r="P188" s="52"/>
      <c r="Q188" s="52"/>
      <c r="R188" s="52"/>
    </row>
    <row r="189" spans="1:18" ht="12.75">
      <c r="A189" s="78" t="s">
        <v>29</v>
      </c>
      <c r="B189" s="102" t="s">
        <v>3</v>
      </c>
      <c r="C189" s="102" t="s">
        <v>3</v>
      </c>
      <c r="D189" s="102" t="s">
        <v>3</v>
      </c>
      <c r="E189" s="9" t="s">
        <v>86</v>
      </c>
      <c r="F189" s="9" t="s">
        <v>3</v>
      </c>
      <c r="G189" s="54" t="s">
        <v>131</v>
      </c>
      <c r="H189" s="103" t="s">
        <v>4</v>
      </c>
      <c r="I189" s="38" t="s">
        <v>4</v>
      </c>
      <c r="J189" s="90"/>
      <c r="O189" s="20"/>
      <c r="P189" s="5"/>
      <c r="Q189" s="20"/>
      <c r="R189" s="20"/>
    </row>
    <row r="190" spans="1:18" ht="12.75">
      <c r="A190" s="113" t="s">
        <v>132</v>
      </c>
      <c r="B190" s="56" t="s">
        <v>133</v>
      </c>
      <c r="C190" s="56" t="s">
        <v>133</v>
      </c>
      <c r="D190" s="56" t="s">
        <v>133</v>
      </c>
      <c r="E190" s="53" t="s">
        <v>134</v>
      </c>
      <c r="F190" s="53" t="s">
        <v>134</v>
      </c>
      <c r="G190" s="54" t="s">
        <v>135</v>
      </c>
      <c r="H190" s="54" t="s">
        <v>135</v>
      </c>
      <c r="I190" s="55" t="s">
        <v>135</v>
      </c>
      <c r="J190" s="91"/>
      <c r="O190" s="2"/>
      <c r="P190" s="2"/>
      <c r="Q190" s="2"/>
      <c r="R190" s="2"/>
    </row>
    <row r="191" spans="1:18" ht="12.75">
      <c r="A191" s="113" t="s">
        <v>209</v>
      </c>
      <c r="B191" s="57" t="s">
        <v>10</v>
      </c>
      <c r="C191" s="57" t="s">
        <v>10</v>
      </c>
      <c r="D191" s="57" t="s">
        <v>10</v>
      </c>
      <c r="E191" s="53" t="s">
        <v>12</v>
      </c>
      <c r="F191" s="53" t="s">
        <v>12</v>
      </c>
      <c r="G191" s="54" t="s">
        <v>12</v>
      </c>
      <c r="H191" s="54" t="s">
        <v>12</v>
      </c>
      <c r="I191" s="55" t="s">
        <v>12</v>
      </c>
      <c r="J191" s="91"/>
      <c r="O191" s="2"/>
      <c r="P191" s="2"/>
      <c r="Q191" s="2"/>
      <c r="R191" s="2"/>
    </row>
    <row r="192" spans="1:18" ht="12.75">
      <c r="A192" s="113" t="s">
        <v>136</v>
      </c>
      <c r="B192" s="56" t="s">
        <v>137</v>
      </c>
      <c r="C192" s="56" t="s">
        <v>137</v>
      </c>
      <c r="D192" s="56" t="s">
        <v>137</v>
      </c>
      <c r="E192" s="53" t="s">
        <v>137</v>
      </c>
      <c r="F192" s="53" t="s">
        <v>137</v>
      </c>
      <c r="G192" s="54" t="s">
        <v>137</v>
      </c>
      <c r="H192" s="54" t="s">
        <v>138</v>
      </c>
      <c r="I192" s="55" t="s">
        <v>138</v>
      </c>
      <c r="J192" s="91"/>
      <c r="O192" s="2"/>
      <c r="P192" s="2"/>
      <c r="Q192" s="2"/>
      <c r="R192" s="2"/>
    </row>
    <row r="193" spans="1:18" ht="12.75">
      <c r="A193" s="113" t="s">
        <v>139</v>
      </c>
      <c r="B193" s="56" t="s">
        <v>251</v>
      </c>
      <c r="C193" s="56" t="s">
        <v>188</v>
      </c>
      <c r="D193" s="56" t="s">
        <v>188</v>
      </c>
      <c r="E193" s="53" t="s">
        <v>10</v>
      </c>
      <c r="F193" s="53" t="s">
        <v>10</v>
      </c>
      <c r="G193" s="54" t="s">
        <v>10</v>
      </c>
      <c r="H193" s="54" t="s">
        <v>10</v>
      </c>
      <c r="I193" s="55" t="s">
        <v>10</v>
      </c>
      <c r="J193" s="91"/>
      <c r="O193" s="2"/>
      <c r="P193" s="2"/>
      <c r="Q193" s="2"/>
      <c r="R193" s="2"/>
    </row>
    <row r="194" spans="1:18" ht="12.75">
      <c r="A194" s="113" t="s">
        <v>140</v>
      </c>
      <c r="B194" s="56" t="s">
        <v>10</v>
      </c>
      <c r="C194" s="56" t="s">
        <v>10</v>
      </c>
      <c r="D194" s="56" t="s">
        <v>10</v>
      </c>
      <c r="E194" s="53" t="s">
        <v>141</v>
      </c>
      <c r="F194" s="54" t="s">
        <v>142</v>
      </c>
      <c r="G194" s="5" t="s">
        <v>143</v>
      </c>
      <c r="H194" s="53" t="s">
        <v>144</v>
      </c>
      <c r="I194" s="55" t="s">
        <v>145</v>
      </c>
      <c r="J194" s="91"/>
      <c r="O194" s="2"/>
      <c r="P194" s="2"/>
      <c r="Q194" s="2"/>
      <c r="R194" s="2"/>
    </row>
    <row r="195" spans="1:18" ht="12.75">
      <c r="A195" s="113" t="s">
        <v>146</v>
      </c>
      <c r="B195" s="56" t="s">
        <v>10</v>
      </c>
      <c r="C195" s="56" t="s">
        <v>10</v>
      </c>
      <c r="D195" s="56" t="s">
        <v>10</v>
      </c>
      <c r="E195" s="53" t="s">
        <v>147</v>
      </c>
      <c r="F195" s="54" t="s">
        <v>148</v>
      </c>
      <c r="G195" s="53" t="s">
        <v>147</v>
      </c>
      <c r="H195" s="53" t="s">
        <v>221</v>
      </c>
      <c r="I195" s="55" t="s">
        <v>222</v>
      </c>
      <c r="J195" s="91"/>
      <c r="O195" s="2"/>
      <c r="P195" s="2"/>
      <c r="Q195" s="2"/>
      <c r="R195" s="2"/>
    </row>
    <row r="196" spans="1:18" ht="12.75">
      <c r="A196" s="113" t="s">
        <v>149</v>
      </c>
      <c r="B196" s="58" t="s">
        <v>10</v>
      </c>
      <c r="C196" s="58" t="s">
        <v>10</v>
      </c>
      <c r="D196" s="58" t="s">
        <v>12</v>
      </c>
      <c r="E196" s="59" t="s">
        <v>150</v>
      </c>
      <c r="F196" s="59" t="s">
        <v>151</v>
      </c>
      <c r="G196" s="60" t="s">
        <v>151</v>
      </c>
      <c r="H196" s="60" t="s">
        <v>223</v>
      </c>
      <c r="I196" s="62" t="s">
        <v>223</v>
      </c>
      <c r="J196" s="91"/>
      <c r="O196" s="2"/>
      <c r="P196" s="2"/>
      <c r="Q196" s="2"/>
      <c r="R196" s="2"/>
    </row>
    <row r="197" spans="1:18" ht="12.75">
      <c r="A197" s="113" t="s">
        <v>152</v>
      </c>
      <c r="B197" s="63" t="s">
        <v>153</v>
      </c>
      <c r="C197" s="63" t="s">
        <v>153</v>
      </c>
      <c r="D197" s="56" t="s">
        <v>153</v>
      </c>
      <c r="E197" s="56" t="s">
        <v>153</v>
      </c>
      <c r="F197" s="56" t="s">
        <v>153</v>
      </c>
      <c r="G197" s="56" t="s">
        <v>153</v>
      </c>
      <c r="H197" s="64" t="s">
        <v>154</v>
      </c>
      <c r="I197" s="65" t="s">
        <v>154</v>
      </c>
      <c r="J197" s="91"/>
      <c r="O197" s="2"/>
      <c r="P197" s="2"/>
      <c r="Q197" s="2"/>
      <c r="R197" s="2"/>
    </row>
    <row r="198" spans="1:18" ht="12.75">
      <c r="A198" s="132" t="s">
        <v>40</v>
      </c>
      <c r="B198" s="70" t="s">
        <v>248</v>
      </c>
      <c r="C198" s="56" t="s">
        <v>248</v>
      </c>
      <c r="D198" s="69" t="s">
        <v>248</v>
      </c>
      <c r="E198" s="69" t="s">
        <v>248</v>
      </c>
      <c r="F198" s="70" t="s">
        <v>248</v>
      </c>
      <c r="G198" s="129" t="s">
        <v>202</v>
      </c>
      <c r="H198" s="70" t="s">
        <v>249</v>
      </c>
      <c r="I198" s="55" t="s">
        <v>249</v>
      </c>
      <c r="J198" s="91"/>
      <c r="O198" s="2"/>
      <c r="P198" s="2"/>
      <c r="Q198" s="2"/>
      <c r="R198" s="2"/>
    </row>
    <row r="199" spans="1:18" ht="12.75">
      <c r="A199" s="113" t="s">
        <v>155</v>
      </c>
      <c r="B199" s="9" t="s">
        <v>224</v>
      </c>
      <c r="C199" s="102" t="s">
        <v>224</v>
      </c>
      <c r="D199" s="102" t="s">
        <v>224</v>
      </c>
      <c r="E199" s="102" t="s">
        <v>224</v>
      </c>
      <c r="F199" s="9" t="s">
        <v>224</v>
      </c>
      <c r="G199" s="103" t="s">
        <v>224</v>
      </c>
      <c r="H199" s="9" t="s">
        <v>224</v>
      </c>
      <c r="I199" s="38" t="s">
        <v>224</v>
      </c>
      <c r="J199" s="91"/>
      <c r="O199" s="2"/>
      <c r="P199" s="2"/>
      <c r="Q199" s="2"/>
      <c r="R199" s="2"/>
    </row>
    <row r="200" spans="1:18" ht="12.75">
      <c r="A200" s="113" t="s">
        <v>157</v>
      </c>
      <c r="B200" s="161" t="s">
        <v>225</v>
      </c>
      <c r="C200" s="159" t="s">
        <v>225</v>
      </c>
      <c r="D200" s="159" t="s">
        <v>225</v>
      </c>
      <c r="E200" s="56" t="s">
        <v>226</v>
      </c>
      <c r="F200" s="53" t="s">
        <v>227</v>
      </c>
      <c r="G200" s="54" t="s">
        <v>228</v>
      </c>
      <c r="H200" s="53" t="s">
        <v>229</v>
      </c>
      <c r="I200" s="55" t="s">
        <v>229</v>
      </c>
      <c r="J200" s="91"/>
      <c r="O200" s="2"/>
      <c r="P200" s="2"/>
      <c r="Q200" s="2"/>
      <c r="R200" s="2"/>
    </row>
    <row r="201" spans="1:18" ht="12.75">
      <c r="A201" s="113" t="s">
        <v>165</v>
      </c>
      <c r="B201" s="161" t="s">
        <v>37</v>
      </c>
      <c r="C201" s="159" t="s">
        <v>37</v>
      </c>
      <c r="D201" s="159" t="s">
        <v>37</v>
      </c>
      <c r="E201" s="159" t="s">
        <v>37</v>
      </c>
      <c r="F201" s="53">
        <v>12.3</v>
      </c>
      <c r="G201" s="54">
        <v>12.3</v>
      </c>
      <c r="H201" s="53">
        <v>12.8</v>
      </c>
      <c r="I201" s="55">
        <v>12.8</v>
      </c>
      <c r="J201" s="91"/>
      <c r="O201" s="2"/>
      <c r="P201" s="2"/>
      <c r="Q201" s="2"/>
      <c r="R201" s="2"/>
    </row>
    <row r="202" spans="1:18" ht="12.75">
      <c r="A202" s="113" t="s">
        <v>166</v>
      </c>
      <c r="B202" s="53" t="s">
        <v>102</v>
      </c>
      <c r="C202" s="56" t="s">
        <v>102</v>
      </c>
      <c r="D202" s="58" t="s">
        <v>102</v>
      </c>
      <c r="E202" s="58" t="s">
        <v>102</v>
      </c>
      <c r="F202" s="59" t="s">
        <v>102</v>
      </c>
      <c r="G202" s="60" t="s">
        <v>102</v>
      </c>
      <c r="H202" s="59" t="s">
        <v>102</v>
      </c>
      <c r="I202" s="62" t="s">
        <v>102</v>
      </c>
      <c r="J202" s="91"/>
      <c r="O202" s="2"/>
      <c r="P202" s="2"/>
      <c r="Q202" s="2"/>
      <c r="R202" s="2"/>
    </row>
    <row r="203" spans="1:18" ht="12.75">
      <c r="A203" s="205" t="s">
        <v>59</v>
      </c>
      <c r="B203" s="174" t="s">
        <v>60</v>
      </c>
      <c r="C203" s="198" t="s">
        <v>60</v>
      </c>
      <c r="D203" s="173" t="s">
        <v>60</v>
      </c>
      <c r="E203" s="173" t="s">
        <v>60</v>
      </c>
      <c r="F203" s="174" t="s">
        <v>252</v>
      </c>
      <c r="G203" s="184" t="s">
        <v>252</v>
      </c>
      <c r="H203" s="174" t="s">
        <v>253</v>
      </c>
      <c r="I203" s="199" t="s">
        <v>253</v>
      </c>
      <c r="J203" s="91"/>
      <c r="O203" s="2"/>
      <c r="P203" s="2"/>
      <c r="Q203" s="2"/>
      <c r="R203" s="2"/>
    </row>
    <row r="204" spans="1:18" ht="12.75">
      <c r="A204" s="205" t="s">
        <v>42</v>
      </c>
      <c r="B204" s="9">
        <v>8</v>
      </c>
      <c r="C204" s="7">
        <v>8</v>
      </c>
      <c r="D204" s="102">
        <v>8</v>
      </c>
      <c r="E204" s="102">
        <v>8</v>
      </c>
      <c r="F204" s="9">
        <v>8</v>
      </c>
      <c r="G204" s="103">
        <v>8</v>
      </c>
      <c r="H204" s="9">
        <v>8</v>
      </c>
      <c r="I204" s="38">
        <v>8</v>
      </c>
      <c r="J204" s="91"/>
      <c r="O204" s="2"/>
      <c r="P204" s="2"/>
      <c r="Q204" s="2"/>
      <c r="R204" s="2"/>
    </row>
    <row r="205" spans="1:18" ht="12.75">
      <c r="A205" s="113" t="s">
        <v>22</v>
      </c>
      <c r="B205" s="59" t="s">
        <v>230</v>
      </c>
      <c r="C205" s="58" t="s">
        <v>230</v>
      </c>
      <c r="D205" s="58" t="s">
        <v>230</v>
      </c>
      <c r="E205" s="58" t="s">
        <v>230</v>
      </c>
      <c r="F205" s="59" t="s">
        <v>230</v>
      </c>
      <c r="G205" s="60" t="s">
        <v>230</v>
      </c>
      <c r="H205" s="59" t="s">
        <v>230</v>
      </c>
      <c r="I205" s="62" t="s">
        <v>230</v>
      </c>
      <c r="J205" s="91"/>
      <c r="O205" s="2"/>
      <c r="P205" s="2"/>
      <c r="Q205" s="2"/>
      <c r="R205" s="2"/>
    </row>
    <row r="206" spans="1:18" ht="12.75">
      <c r="A206" s="113" t="s">
        <v>167</v>
      </c>
      <c r="B206" s="9" t="s">
        <v>231</v>
      </c>
      <c r="C206" s="102" t="s">
        <v>231</v>
      </c>
      <c r="D206" s="102" t="s">
        <v>231</v>
      </c>
      <c r="E206" s="102" t="s">
        <v>231</v>
      </c>
      <c r="F206" s="9" t="s">
        <v>231</v>
      </c>
      <c r="G206" s="103" t="s">
        <v>231</v>
      </c>
      <c r="H206" s="9" t="s">
        <v>231</v>
      </c>
      <c r="I206" s="38" t="s">
        <v>232</v>
      </c>
      <c r="J206" s="91"/>
      <c r="O206" s="2"/>
      <c r="P206" s="2"/>
      <c r="Q206" s="2"/>
      <c r="R206" s="2"/>
    </row>
    <row r="207" spans="1:18" ht="12.75">
      <c r="A207" s="113" t="s">
        <v>69</v>
      </c>
      <c r="B207" s="9" t="s">
        <v>8</v>
      </c>
      <c r="C207" s="102" t="s">
        <v>8</v>
      </c>
      <c r="D207" s="102" t="s">
        <v>8</v>
      </c>
      <c r="E207" s="102" t="s">
        <v>8</v>
      </c>
      <c r="F207" s="9" t="s">
        <v>8</v>
      </c>
      <c r="G207" s="103" t="s">
        <v>8</v>
      </c>
      <c r="H207" s="9" t="s">
        <v>8</v>
      </c>
      <c r="I207" s="38" t="s">
        <v>8</v>
      </c>
      <c r="J207" s="91"/>
      <c r="O207" s="2"/>
      <c r="P207" s="2"/>
      <c r="Q207" s="2"/>
      <c r="R207" s="2"/>
    </row>
    <row r="208" spans="1:18" ht="12.75">
      <c r="A208" s="113" t="s">
        <v>233</v>
      </c>
      <c r="B208" s="53" t="s">
        <v>101</v>
      </c>
      <c r="C208" s="56" t="s">
        <v>101</v>
      </c>
      <c r="D208" s="56" t="s">
        <v>101</v>
      </c>
      <c r="E208" s="56" t="s">
        <v>101</v>
      </c>
      <c r="F208" s="53" t="s">
        <v>101</v>
      </c>
      <c r="G208" s="54" t="s">
        <v>101</v>
      </c>
      <c r="H208" s="53" t="s">
        <v>84</v>
      </c>
      <c r="I208" s="55" t="s">
        <v>84</v>
      </c>
      <c r="J208" s="91"/>
      <c r="O208" s="2"/>
      <c r="P208" s="2"/>
      <c r="Q208" s="2"/>
      <c r="R208" s="2"/>
    </row>
    <row r="209" spans="1:18" ht="12.75">
      <c r="A209" s="113" t="s">
        <v>203</v>
      </c>
      <c r="B209" s="53" t="s">
        <v>204</v>
      </c>
      <c r="C209" s="49" t="s">
        <v>173</v>
      </c>
      <c r="D209" s="49" t="s">
        <v>173</v>
      </c>
      <c r="E209" s="49" t="s">
        <v>173</v>
      </c>
      <c r="F209" s="50" t="s">
        <v>173</v>
      </c>
      <c r="G209" s="51" t="s">
        <v>173</v>
      </c>
      <c r="H209" s="50" t="s">
        <v>173</v>
      </c>
      <c r="I209" s="55" t="s">
        <v>234</v>
      </c>
      <c r="J209" s="91"/>
      <c r="O209" s="2"/>
      <c r="P209" s="2"/>
      <c r="Q209" s="2"/>
      <c r="R209" s="2"/>
    </row>
    <row r="210" spans="1:18" ht="12.75">
      <c r="A210" s="113" t="s">
        <v>174</v>
      </c>
      <c r="B210" s="53" t="s">
        <v>12</v>
      </c>
      <c r="C210" s="56" t="s">
        <v>12</v>
      </c>
      <c r="D210" s="56" t="s">
        <v>12</v>
      </c>
      <c r="E210" s="56" t="s">
        <v>12</v>
      </c>
      <c r="F210" s="53" t="s">
        <v>12</v>
      </c>
      <c r="G210" s="54" t="s">
        <v>12</v>
      </c>
      <c r="H210" s="53" t="s">
        <v>12</v>
      </c>
      <c r="I210" s="55" t="s">
        <v>12</v>
      </c>
      <c r="J210" s="92"/>
      <c r="O210" s="2"/>
      <c r="P210" s="2"/>
      <c r="Q210" s="2"/>
      <c r="R210" s="2"/>
    </row>
    <row r="211" spans="1:18" ht="12.75">
      <c r="A211" s="115" t="s">
        <v>250</v>
      </c>
      <c r="B211" s="50" t="s">
        <v>12</v>
      </c>
      <c r="C211" s="49" t="s">
        <v>12</v>
      </c>
      <c r="D211" s="49" t="s">
        <v>12</v>
      </c>
      <c r="E211" s="49" t="s">
        <v>12</v>
      </c>
      <c r="F211" s="50" t="s">
        <v>12</v>
      </c>
      <c r="G211" s="51" t="s">
        <v>12</v>
      </c>
      <c r="H211" s="50" t="s">
        <v>12</v>
      </c>
      <c r="I211" s="66" t="s">
        <v>12</v>
      </c>
      <c r="J211" s="92"/>
      <c r="O211" s="2"/>
      <c r="P211" s="2"/>
      <c r="Q211" s="2"/>
      <c r="R211" s="2"/>
    </row>
    <row r="212" spans="1:18" ht="12.75">
      <c r="A212" s="115" t="s">
        <v>235</v>
      </c>
      <c r="B212" s="53" t="s">
        <v>10</v>
      </c>
      <c r="C212" s="56" t="s">
        <v>10</v>
      </c>
      <c r="D212" s="56" t="s">
        <v>10</v>
      </c>
      <c r="E212" s="172"/>
      <c r="F212" s="50" t="s">
        <v>176</v>
      </c>
      <c r="G212" s="51" t="s">
        <v>176</v>
      </c>
      <c r="H212" s="50" t="s">
        <v>236</v>
      </c>
      <c r="I212" s="66" t="s">
        <v>236</v>
      </c>
      <c r="J212" s="92"/>
      <c r="O212" s="2"/>
      <c r="P212" s="2"/>
      <c r="Q212" s="2"/>
      <c r="R212" s="2"/>
    </row>
    <row r="213" spans="1:18" ht="12.75">
      <c r="A213" s="115" t="s">
        <v>178</v>
      </c>
      <c r="B213" s="53" t="s">
        <v>10</v>
      </c>
      <c r="C213" s="56" t="s">
        <v>10</v>
      </c>
      <c r="D213" s="49" t="s">
        <v>12</v>
      </c>
      <c r="E213" s="56" t="s">
        <v>10</v>
      </c>
      <c r="F213" s="50" t="s">
        <v>12</v>
      </c>
      <c r="G213" s="51" t="s">
        <v>12</v>
      </c>
      <c r="H213" s="50" t="s">
        <v>12</v>
      </c>
      <c r="I213" s="66" t="s">
        <v>12</v>
      </c>
      <c r="J213" s="92"/>
      <c r="O213" s="2"/>
      <c r="P213" s="2"/>
      <c r="Q213" s="2"/>
      <c r="R213" s="2"/>
    </row>
    <row r="214" spans="1:18" ht="12.75">
      <c r="A214" s="115" t="s">
        <v>179</v>
      </c>
      <c r="B214" s="53" t="s">
        <v>10</v>
      </c>
      <c r="C214" s="56" t="s">
        <v>10</v>
      </c>
      <c r="D214" s="56" t="s">
        <v>10</v>
      </c>
      <c r="E214" s="173" t="s">
        <v>10</v>
      </c>
      <c r="F214" s="174" t="s">
        <v>10</v>
      </c>
      <c r="G214" s="54" t="s">
        <v>10</v>
      </c>
      <c r="H214" s="50" t="s">
        <v>12</v>
      </c>
      <c r="I214" s="66" t="s">
        <v>12</v>
      </c>
      <c r="J214" s="91"/>
      <c r="O214" s="2"/>
      <c r="P214" s="2"/>
      <c r="Q214" s="2"/>
      <c r="R214" s="2"/>
    </row>
    <row r="215" spans="1:18" ht="12.75">
      <c r="A215" s="299" t="s">
        <v>541</v>
      </c>
      <c r="B215" s="5" t="s">
        <v>10</v>
      </c>
      <c r="C215" s="56" t="s">
        <v>10</v>
      </c>
      <c r="D215" s="56" t="s">
        <v>10</v>
      </c>
      <c r="E215" s="56" t="s">
        <v>10</v>
      </c>
      <c r="F215" s="53" t="s">
        <v>10</v>
      </c>
      <c r="G215" s="54" t="s">
        <v>12</v>
      </c>
      <c r="H215" s="54" t="s">
        <v>12</v>
      </c>
      <c r="I215" s="55" t="s">
        <v>12</v>
      </c>
      <c r="J215" s="91"/>
      <c r="O215" s="2"/>
      <c r="P215" s="2"/>
      <c r="Q215" s="2"/>
      <c r="R215" s="2"/>
    </row>
    <row r="216" spans="1:18" ht="12.75">
      <c r="A216" s="114" t="s">
        <v>180</v>
      </c>
      <c r="B216" s="64" t="s">
        <v>10</v>
      </c>
      <c r="C216" s="56" t="s">
        <v>10</v>
      </c>
      <c r="D216" s="63" t="s">
        <v>10</v>
      </c>
      <c r="E216" s="63" t="s">
        <v>10</v>
      </c>
      <c r="F216" s="64" t="s">
        <v>10</v>
      </c>
      <c r="G216" s="106" t="s">
        <v>10</v>
      </c>
      <c r="H216" s="64" t="s">
        <v>10</v>
      </c>
      <c r="I216" s="55" t="s">
        <v>12</v>
      </c>
      <c r="J216" s="91"/>
      <c r="O216" s="5"/>
      <c r="P216" s="5"/>
      <c r="Q216" s="5"/>
      <c r="R216" s="5"/>
    </row>
    <row r="217" spans="1:18" ht="12.75">
      <c r="A217" s="116" t="s">
        <v>87</v>
      </c>
      <c r="B217" s="69" t="s">
        <v>17</v>
      </c>
      <c r="C217" s="69" t="s">
        <v>17</v>
      </c>
      <c r="D217" s="69" t="s">
        <v>17</v>
      </c>
      <c r="E217" s="69" t="s">
        <v>17</v>
      </c>
      <c r="F217" s="70" t="s">
        <v>17</v>
      </c>
      <c r="G217" s="69" t="s">
        <v>17</v>
      </c>
      <c r="H217" s="69" t="s">
        <v>17</v>
      </c>
      <c r="I217" s="71" t="s">
        <v>17</v>
      </c>
      <c r="J217" s="91"/>
      <c r="O217" s="5"/>
      <c r="P217" s="5"/>
      <c r="Q217" s="5"/>
      <c r="R217" s="5"/>
    </row>
    <row r="218" spans="1:18" ht="12.75">
      <c r="A218" s="113" t="s">
        <v>103</v>
      </c>
      <c r="B218" s="56" t="s">
        <v>20</v>
      </c>
      <c r="C218" s="56" t="s">
        <v>20</v>
      </c>
      <c r="D218" s="56" t="s">
        <v>20</v>
      </c>
      <c r="E218" s="56" t="s">
        <v>20</v>
      </c>
      <c r="F218" s="53" t="s">
        <v>20</v>
      </c>
      <c r="G218" s="56" t="s">
        <v>20</v>
      </c>
      <c r="H218" s="56" t="s">
        <v>20</v>
      </c>
      <c r="I218" s="72" t="s">
        <v>20</v>
      </c>
      <c r="J218" s="91"/>
      <c r="O218" s="5"/>
      <c r="P218" s="5"/>
      <c r="Q218" s="5"/>
      <c r="R218" s="5"/>
    </row>
    <row r="219" spans="1:18" ht="12.75">
      <c r="A219" s="113" t="s">
        <v>106</v>
      </c>
      <c r="B219" s="56" t="s">
        <v>102</v>
      </c>
      <c r="C219" s="56" t="s">
        <v>102</v>
      </c>
      <c r="D219" s="56" t="s">
        <v>102</v>
      </c>
      <c r="E219" s="56" t="s">
        <v>102</v>
      </c>
      <c r="F219" s="53" t="s">
        <v>102</v>
      </c>
      <c r="G219" s="56" t="s">
        <v>102</v>
      </c>
      <c r="H219" s="56" t="s">
        <v>102</v>
      </c>
      <c r="I219" s="72" t="s">
        <v>102</v>
      </c>
      <c r="J219" s="91"/>
      <c r="O219" s="5"/>
      <c r="P219" s="5"/>
      <c r="Q219" s="5"/>
      <c r="R219" s="5"/>
    </row>
    <row r="220" spans="1:18" ht="12.75">
      <c r="A220" s="78" t="s">
        <v>215</v>
      </c>
      <c r="B220" s="56" t="s">
        <v>216</v>
      </c>
      <c r="C220" s="56" t="s">
        <v>216</v>
      </c>
      <c r="D220" s="56" t="s">
        <v>216</v>
      </c>
      <c r="E220" s="56" t="s">
        <v>216</v>
      </c>
      <c r="F220" s="56" t="s">
        <v>216</v>
      </c>
      <c r="G220" s="56" t="s">
        <v>216</v>
      </c>
      <c r="H220" s="56" t="s">
        <v>216</v>
      </c>
      <c r="I220" s="125" t="s">
        <v>102</v>
      </c>
      <c r="J220" s="84"/>
      <c r="O220" s="85"/>
      <c r="P220" s="85"/>
      <c r="Q220" s="22"/>
      <c r="R220" s="22"/>
    </row>
    <row r="221" spans="1:18" ht="12.75">
      <c r="A221" s="113" t="s">
        <v>181</v>
      </c>
      <c r="B221" s="56" t="s">
        <v>182</v>
      </c>
      <c r="C221" s="56" t="s">
        <v>183</v>
      </c>
      <c r="D221" s="56" t="s">
        <v>183</v>
      </c>
      <c r="E221" s="56" t="s">
        <v>184</v>
      </c>
      <c r="F221" s="56" t="s">
        <v>184</v>
      </c>
      <c r="G221" s="56" t="s">
        <v>184</v>
      </c>
      <c r="H221" s="56" t="s">
        <v>184</v>
      </c>
      <c r="I221" s="72" t="s">
        <v>184</v>
      </c>
      <c r="J221" s="86"/>
      <c r="O221" s="87"/>
      <c r="P221" s="87"/>
      <c r="Q221" s="87"/>
      <c r="R221" s="87"/>
    </row>
    <row r="222" spans="1:18" ht="12.75">
      <c r="A222" s="136" t="s">
        <v>69</v>
      </c>
      <c r="B222" s="127" t="s">
        <v>8</v>
      </c>
      <c r="C222" s="127" t="s">
        <v>8</v>
      </c>
      <c r="D222" s="127" t="s">
        <v>8</v>
      </c>
      <c r="E222" s="127" t="s">
        <v>8</v>
      </c>
      <c r="F222" s="127" t="s">
        <v>8</v>
      </c>
      <c r="G222" s="127" t="s">
        <v>8</v>
      </c>
      <c r="H222" s="127" t="s">
        <v>8</v>
      </c>
      <c r="I222" s="208" t="s">
        <v>8</v>
      </c>
      <c r="J222" s="88"/>
      <c r="O222" s="87"/>
      <c r="P222" s="87"/>
      <c r="Q222" s="87"/>
      <c r="R222" s="87"/>
    </row>
    <row r="223" spans="1:18" ht="12.75">
      <c r="A223" s="78" t="s">
        <v>66</v>
      </c>
      <c r="B223" s="159" t="s">
        <v>263</v>
      </c>
      <c r="C223" s="159" t="s">
        <v>262</v>
      </c>
      <c r="D223" s="159" t="s">
        <v>262</v>
      </c>
      <c r="E223" s="159" t="s">
        <v>214</v>
      </c>
      <c r="F223" s="159" t="s">
        <v>256</v>
      </c>
      <c r="G223" s="159" t="s">
        <v>261</v>
      </c>
      <c r="H223" s="159" t="s">
        <v>260</v>
      </c>
      <c r="I223" s="160" t="s">
        <v>260</v>
      </c>
      <c r="J223" s="88"/>
      <c r="O223" s="89"/>
      <c r="P223" s="89"/>
      <c r="Q223" s="89"/>
      <c r="R223" s="89"/>
    </row>
    <row r="224" spans="1:18" ht="12.75">
      <c r="A224" s="78" t="s">
        <v>257</v>
      </c>
      <c r="B224" s="159" t="s">
        <v>297</v>
      </c>
      <c r="C224" s="159" t="s">
        <v>297</v>
      </c>
      <c r="D224" s="159" t="s">
        <v>297</v>
      </c>
      <c r="E224" s="159" t="s">
        <v>258</v>
      </c>
      <c r="F224" s="159" t="s">
        <v>298</v>
      </c>
      <c r="G224" s="159" t="s">
        <v>259</v>
      </c>
      <c r="H224" s="159" t="s">
        <v>299</v>
      </c>
      <c r="I224" s="160" t="s">
        <v>299</v>
      </c>
      <c r="J224" s="88"/>
      <c r="O224" s="87"/>
      <c r="P224" s="87"/>
      <c r="Q224" s="87"/>
      <c r="R224" s="87"/>
    </row>
    <row r="225" spans="1:18" ht="12.75">
      <c r="A225" s="78" t="s">
        <v>292</v>
      </c>
      <c r="B225" s="159" t="s">
        <v>302</v>
      </c>
      <c r="C225" s="159" t="s">
        <v>303</v>
      </c>
      <c r="D225" s="159" t="s">
        <v>302</v>
      </c>
      <c r="E225" s="159" t="s">
        <v>294</v>
      </c>
      <c r="F225" s="159" t="s">
        <v>301</v>
      </c>
      <c r="G225" s="159" t="s">
        <v>294</v>
      </c>
      <c r="H225" s="159" t="s">
        <v>301</v>
      </c>
      <c r="I225" s="160" t="s">
        <v>300</v>
      </c>
      <c r="J225" s="88"/>
      <c r="O225" s="87"/>
      <c r="P225" s="87"/>
      <c r="Q225" s="87"/>
      <c r="R225" s="87"/>
    </row>
    <row r="226" spans="1:18" ht="12.75">
      <c r="A226" s="78" t="s">
        <v>293</v>
      </c>
      <c r="B226" s="159" t="s">
        <v>305</v>
      </c>
      <c r="C226" s="159" t="s">
        <v>304</v>
      </c>
      <c r="D226" s="159" t="s">
        <v>304</v>
      </c>
      <c r="E226" s="159" t="s">
        <v>295</v>
      </c>
      <c r="F226" s="159" t="s">
        <v>306</v>
      </c>
      <c r="G226" s="159" t="s">
        <v>296</v>
      </c>
      <c r="H226" s="159" t="s">
        <v>306</v>
      </c>
      <c r="I226" s="160" t="s">
        <v>306</v>
      </c>
      <c r="J226" s="86"/>
      <c r="O226" s="179"/>
      <c r="P226" s="179"/>
      <c r="Q226" s="179"/>
      <c r="R226" s="179"/>
    </row>
    <row r="227" spans="1:18" ht="12.75">
      <c r="A227" s="78" t="s">
        <v>55</v>
      </c>
      <c r="B227" s="159" t="s">
        <v>208</v>
      </c>
      <c r="C227" s="159" t="s">
        <v>254</v>
      </c>
      <c r="D227" s="159" t="s">
        <v>254</v>
      </c>
      <c r="E227" s="159" t="s">
        <v>254</v>
      </c>
      <c r="F227" s="159" t="s">
        <v>254</v>
      </c>
      <c r="G227" s="159" t="s">
        <v>254</v>
      </c>
      <c r="H227" s="159" t="s">
        <v>254</v>
      </c>
      <c r="I227" s="160" t="s">
        <v>255</v>
      </c>
      <c r="J227" s="88"/>
      <c r="O227" s="87"/>
      <c r="P227" s="87"/>
      <c r="Q227" s="87"/>
      <c r="R227" s="87"/>
    </row>
    <row r="228" spans="1:18" ht="12.75">
      <c r="A228" s="78" t="s">
        <v>108</v>
      </c>
      <c r="B228" s="159" t="s">
        <v>35</v>
      </c>
      <c r="C228" s="159" t="s">
        <v>109</v>
      </c>
      <c r="D228" s="159" t="s">
        <v>109</v>
      </c>
      <c r="E228" s="159" t="s">
        <v>109</v>
      </c>
      <c r="F228" s="161" t="s">
        <v>109</v>
      </c>
      <c r="G228" s="117" t="s">
        <v>109</v>
      </c>
      <c r="H228" s="159" t="s">
        <v>109</v>
      </c>
      <c r="I228" s="160" t="s">
        <v>109</v>
      </c>
      <c r="J228" s="88"/>
      <c r="O228" s="87"/>
      <c r="P228" s="87"/>
      <c r="Q228" s="87"/>
      <c r="R228" s="87"/>
    </row>
    <row r="229" spans="1:18" ht="12.75">
      <c r="A229" s="136" t="s">
        <v>32</v>
      </c>
      <c r="B229" s="162" t="s">
        <v>34</v>
      </c>
      <c r="C229" s="162" t="s">
        <v>34</v>
      </c>
      <c r="D229" s="162" t="s">
        <v>34</v>
      </c>
      <c r="E229" s="162" t="s">
        <v>10</v>
      </c>
      <c r="F229" s="162" t="s">
        <v>10</v>
      </c>
      <c r="G229" s="162" t="s">
        <v>10</v>
      </c>
      <c r="H229" s="162" t="s">
        <v>10</v>
      </c>
      <c r="I229" s="201" t="s">
        <v>10</v>
      </c>
      <c r="J229" s="75"/>
      <c r="O229" s="79"/>
      <c r="P229" s="79"/>
      <c r="Q229" s="79"/>
      <c r="R229" s="79"/>
    </row>
    <row r="230" spans="1:18" ht="12.75">
      <c r="A230" s="132" t="s">
        <v>534</v>
      </c>
      <c r="B230" s="283" t="s">
        <v>18</v>
      </c>
      <c r="C230" s="283" t="s">
        <v>18</v>
      </c>
      <c r="D230" s="283" t="s">
        <v>18</v>
      </c>
      <c r="E230" s="283" t="s">
        <v>18</v>
      </c>
      <c r="F230" s="283" t="s">
        <v>18</v>
      </c>
      <c r="G230" s="163" t="s">
        <v>10</v>
      </c>
      <c r="H230" s="284" t="s">
        <v>10</v>
      </c>
      <c r="I230" s="286" t="s">
        <v>10</v>
      </c>
      <c r="J230" s="75"/>
      <c r="O230" s="79"/>
      <c r="P230" s="79"/>
      <c r="Q230" s="79"/>
      <c r="R230" s="79"/>
    </row>
    <row r="231" spans="1:18" ht="12.75">
      <c r="A231" s="78" t="s">
        <v>540</v>
      </c>
      <c r="B231" s="159" t="s">
        <v>10</v>
      </c>
      <c r="C231" s="159" t="s">
        <v>10</v>
      </c>
      <c r="D231" s="159" t="s">
        <v>10</v>
      </c>
      <c r="E231" s="159" t="s">
        <v>10</v>
      </c>
      <c r="F231" s="159" t="s">
        <v>10</v>
      </c>
      <c r="G231" s="161" t="s">
        <v>18</v>
      </c>
      <c r="H231" s="161" t="s">
        <v>18</v>
      </c>
      <c r="I231" s="160" t="s">
        <v>18</v>
      </c>
      <c r="J231" s="75"/>
      <c r="O231" s="79"/>
      <c r="P231" s="79"/>
      <c r="Q231" s="79"/>
      <c r="R231" s="79"/>
    </row>
    <row r="232" spans="1:18" ht="12.75">
      <c r="A232" s="78" t="s">
        <v>539</v>
      </c>
      <c r="B232" s="159" t="s">
        <v>10</v>
      </c>
      <c r="C232" s="159" t="s">
        <v>10</v>
      </c>
      <c r="D232" s="159" t="s">
        <v>10</v>
      </c>
      <c r="E232" s="159" t="s">
        <v>10</v>
      </c>
      <c r="F232" s="159" t="s">
        <v>10</v>
      </c>
      <c r="G232" s="161" t="s">
        <v>18</v>
      </c>
      <c r="H232" s="161" t="s">
        <v>18</v>
      </c>
      <c r="I232" s="160" t="s">
        <v>18</v>
      </c>
      <c r="J232" s="75"/>
      <c r="O232" s="79"/>
      <c r="P232" s="79"/>
      <c r="Q232" s="79"/>
      <c r="R232" s="79"/>
    </row>
    <row r="233" spans="1:18" ht="12.75">
      <c r="A233" s="78" t="s">
        <v>530</v>
      </c>
      <c r="B233" s="159" t="s">
        <v>10</v>
      </c>
      <c r="C233" s="159" t="s">
        <v>10</v>
      </c>
      <c r="D233" s="159" t="s">
        <v>10</v>
      </c>
      <c r="E233" s="161" t="s">
        <v>18</v>
      </c>
      <c r="F233" s="161" t="s">
        <v>18</v>
      </c>
      <c r="G233" s="161" t="s">
        <v>18</v>
      </c>
      <c r="H233" s="161" t="s">
        <v>18</v>
      </c>
      <c r="I233" s="160" t="s">
        <v>18</v>
      </c>
      <c r="J233" s="75"/>
      <c r="O233" s="79"/>
      <c r="P233" s="79"/>
      <c r="Q233" s="79"/>
      <c r="R233" s="79"/>
    </row>
    <row r="234" spans="1:18" ht="12.75">
      <c r="A234" s="78" t="s">
        <v>531</v>
      </c>
      <c r="B234" s="159" t="s">
        <v>10</v>
      </c>
      <c r="C234" s="159" t="s">
        <v>10</v>
      </c>
      <c r="D234" s="159" t="s">
        <v>10</v>
      </c>
      <c r="E234" s="161" t="s">
        <v>18</v>
      </c>
      <c r="F234" s="161" t="s">
        <v>18</v>
      </c>
      <c r="G234" s="161" t="s">
        <v>18</v>
      </c>
      <c r="H234" s="161" t="s">
        <v>18</v>
      </c>
      <c r="I234" s="160" t="s">
        <v>18</v>
      </c>
      <c r="J234" s="75"/>
      <c r="O234" s="79"/>
      <c r="P234" s="79"/>
      <c r="Q234" s="79"/>
      <c r="R234" s="79"/>
    </row>
    <row r="235" spans="1:18" ht="12.75">
      <c r="A235" s="78" t="s">
        <v>533</v>
      </c>
      <c r="B235" s="159" t="s">
        <v>10</v>
      </c>
      <c r="C235" s="159" t="s">
        <v>10</v>
      </c>
      <c r="D235" s="159" t="s">
        <v>10</v>
      </c>
      <c r="E235" s="159" t="s">
        <v>10</v>
      </c>
      <c r="F235" s="159" t="s">
        <v>10</v>
      </c>
      <c r="G235" s="161" t="s">
        <v>18</v>
      </c>
      <c r="H235" s="161" t="s">
        <v>18</v>
      </c>
      <c r="I235" s="160" t="s">
        <v>18</v>
      </c>
      <c r="J235" s="75"/>
      <c r="O235" s="79"/>
      <c r="P235" s="79"/>
      <c r="Q235" s="79"/>
      <c r="R235" s="79"/>
    </row>
    <row r="236" spans="1:18" ht="12.75">
      <c r="A236" s="136" t="s">
        <v>532</v>
      </c>
      <c r="B236" s="162" t="s">
        <v>10</v>
      </c>
      <c r="C236" s="162" t="s">
        <v>10</v>
      </c>
      <c r="D236" s="162" t="s">
        <v>10</v>
      </c>
      <c r="E236" s="164" t="s">
        <v>18</v>
      </c>
      <c r="F236" s="164" t="s">
        <v>18</v>
      </c>
      <c r="G236" s="164" t="s">
        <v>18</v>
      </c>
      <c r="H236" s="164" t="s">
        <v>18</v>
      </c>
      <c r="I236" s="201" t="s">
        <v>18</v>
      </c>
      <c r="J236" s="75"/>
      <c r="O236" s="79"/>
      <c r="P236" s="79"/>
      <c r="Q236" s="79"/>
      <c r="R236" s="79"/>
    </row>
    <row r="237" spans="1:18" ht="13.5" thickBot="1">
      <c r="A237" s="195" t="s">
        <v>237</v>
      </c>
      <c r="B237" s="111" t="s">
        <v>186</v>
      </c>
      <c r="C237" s="111" t="s">
        <v>186</v>
      </c>
      <c r="D237" s="111" t="s">
        <v>186</v>
      </c>
      <c r="E237" s="111" t="s">
        <v>186</v>
      </c>
      <c r="F237" s="112" t="s">
        <v>186</v>
      </c>
      <c r="G237" s="209" t="s">
        <v>186</v>
      </c>
      <c r="H237" s="209" t="s">
        <v>186</v>
      </c>
      <c r="I237" s="210" t="s">
        <v>186</v>
      </c>
      <c r="J237" s="182"/>
      <c r="K237" s="2"/>
      <c r="L237" s="2"/>
      <c r="M237" s="2"/>
      <c r="N237" s="2"/>
      <c r="O237" s="75"/>
      <c r="P237" s="75"/>
      <c r="Q237" s="75"/>
      <c r="R237" s="75"/>
    </row>
    <row r="238" spans="1:18" ht="12.75">
      <c r="A238" s="75"/>
      <c r="B238" s="75"/>
      <c r="C238" s="75"/>
      <c r="D238" s="75"/>
      <c r="E238" s="75"/>
      <c r="F238" s="75"/>
      <c r="G238" s="75"/>
      <c r="H238" s="75"/>
      <c r="I238" s="75"/>
      <c r="J238" s="206"/>
      <c r="K238" s="2"/>
      <c r="L238" s="2"/>
      <c r="M238" s="2"/>
      <c r="N238" s="2"/>
      <c r="O238" s="34"/>
      <c r="P238" s="34"/>
      <c r="Q238" s="34"/>
      <c r="R238" s="34"/>
    </row>
    <row r="239" spans="1:18" ht="12.75">
      <c r="A239" s="75"/>
      <c r="B239" s="75"/>
      <c r="C239" s="75"/>
      <c r="D239" s="75"/>
      <c r="E239" s="75"/>
      <c r="F239" s="75"/>
      <c r="G239" s="75"/>
      <c r="H239" s="75"/>
      <c r="I239" s="75"/>
      <c r="J239" s="206"/>
      <c r="K239" s="2"/>
      <c r="L239" s="2"/>
      <c r="M239" s="2"/>
      <c r="N239" s="2"/>
      <c r="O239" s="34"/>
      <c r="P239" s="34"/>
      <c r="Q239" s="34"/>
      <c r="R239" s="34"/>
    </row>
    <row r="240" spans="1:18" ht="12.75">
      <c r="A240" s="75"/>
      <c r="B240" s="75"/>
      <c r="C240" s="75"/>
      <c r="D240" s="75"/>
      <c r="E240" s="75"/>
      <c r="F240" s="75"/>
      <c r="G240" s="75"/>
      <c r="H240" s="75"/>
      <c r="I240" s="75"/>
      <c r="J240" s="206"/>
      <c r="K240" s="2"/>
      <c r="L240" s="2"/>
      <c r="M240" s="2"/>
      <c r="N240" s="2"/>
      <c r="O240" s="34"/>
      <c r="P240" s="34"/>
      <c r="Q240" s="34"/>
      <c r="R240" s="34"/>
    </row>
    <row r="241" spans="1:18" ht="12.75">
      <c r="A241" s="75"/>
      <c r="B241" s="75"/>
      <c r="C241" s="75"/>
      <c r="D241" s="75"/>
      <c r="E241" s="75"/>
      <c r="F241" s="75"/>
      <c r="G241" s="75"/>
      <c r="H241" s="75"/>
      <c r="I241" s="75"/>
      <c r="J241" s="206"/>
      <c r="K241" s="2"/>
      <c r="L241" s="2"/>
      <c r="M241" s="2"/>
      <c r="N241" s="2"/>
      <c r="O241" s="34"/>
      <c r="P241" s="34"/>
      <c r="Q241" s="34"/>
      <c r="R241" s="34"/>
    </row>
    <row r="242" spans="1:18" ht="12.75">
      <c r="A242" s="75"/>
      <c r="B242" s="75"/>
      <c r="C242" s="75"/>
      <c r="D242" s="75"/>
      <c r="E242" s="75"/>
      <c r="F242" s="75"/>
      <c r="G242" s="75"/>
      <c r="H242" s="75"/>
      <c r="I242" s="75"/>
      <c r="J242" s="206"/>
      <c r="K242" s="2"/>
      <c r="L242" s="2"/>
      <c r="M242" s="2"/>
      <c r="N242" s="2"/>
      <c r="O242" s="34"/>
      <c r="P242" s="34"/>
      <c r="Q242" s="34"/>
      <c r="R242" s="34"/>
    </row>
    <row r="243" spans="1:18" ht="12.75">
      <c r="A243" s="75"/>
      <c r="B243" s="75"/>
      <c r="C243" s="75"/>
      <c r="D243" s="75"/>
      <c r="E243" s="75"/>
      <c r="F243" s="75"/>
      <c r="G243" s="75"/>
      <c r="H243" s="75"/>
      <c r="I243" s="75"/>
      <c r="J243" s="206"/>
      <c r="K243" s="2"/>
      <c r="L243" s="2"/>
      <c r="M243" s="2"/>
      <c r="N243" s="2"/>
      <c r="O243" s="34"/>
      <c r="P243" s="34"/>
      <c r="Q243" s="34"/>
      <c r="R243" s="34"/>
    </row>
    <row r="244" spans="1:18" ht="12.75">
      <c r="A244" s="1" t="s">
        <v>238</v>
      </c>
      <c r="B244" s="2"/>
      <c r="C244" s="5"/>
      <c r="D244" s="5"/>
      <c r="E244" s="5"/>
      <c r="F244" s="2"/>
      <c r="G244" s="2"/>
      <c r="H244" s="2"/>
      <c r="I244" s="2"/>
      <c r="J244" s="178"/>
      <c r="K244" s="2"/>
      <c r="L244" s="2"/>
      <c r="M244" s="2"/>
      <c r="N244" s="2"/>
      <c r="O244" s="5"/>
      <c r="P244" s="5"/>
      <c r="Q244" s="5"/>
      <c r="R244" s="5"/>
    </row>
    <row r="245" spans="1:18" ht="12.75">
      <c r="A245" s="48"/>
      <c r="B245" s="2"/>
      <c r="C245" s="5"/>
      <c r="D245" s="5"/>
      <c r="E245" s="5"/>
      <c r="F245" s="2"/>
      <c r="G245" s="2"/>
      <c r="H245" s="2"/>
      <c r="I245" s="2"/>
      <c r="J245" s="178"/>
      <c r="K245" s="2"/>
      <c r="L245" s="2"/>
      <c r="M245" s="2"/>
      <c r="N245" s="2"/>
      <c r="O245" s="5"/>
      <c r="P245" s="5"/>
      <c r="Q245" s="5"/>
      <c r="R245" s="5"/>
    </row>
    <row r="246" spans="2:18" ht="13.5" thickBot="1">
      <c r="B246" s="1"/>
      <c r="C246" s="5"/>
      <c r="D246" s="5"/>
      <c r="E246" s="5"/>
      <c r="F246" s="1"/>
      <c r="G246" s="1"/>
      <c r="H246" s="1"/>
      <c r="I246" s="1"/>
      <c r="J246" s="178"/>
      <c r="K246" s="2"/>
      <c r="L246" s="2"/>
      <c r="M246" s="2"/>
      <c r="N246" s="2"/>
      <c r="O246" s="5"/>
      <c r="P246" s="5"/>
      <c r="Q246" s="5"/>
      <c r="R246" s="5"/>
    </row>
    <row r="247" spans="1:18" ht="12.75">
      <c r="A247" s="202" t="s">
        <v>239</v>
      </c>
      <c r="B247" s="196"/>
      <c r="C247" s="196"/>
      <c r="D247" s="196"/>
      <c r="E247" s="215" t="s">
        <v>307</v>
      </c>
      <c r="F247" s="216"/>
      <c r="G247" s="216"/>
      <c r="H247" s="216"/>
      <c r="I247" s="217"/>
      <c r="J247" s="155"/>
      <c r="K247" s="2"/>
      <c r="L247" s="2"/>
      <c r="M247" s="2"/>
      <c r="N247" s="2"/>
      <c r="O247" s="2"/>
      <c r="P247" s="2"/>
      <c r="Q247" s="2"/>
      <c r="R247" s="2"/>
    </row>
    <row r="248" spans="1:18" ht="13.5" thickBot="1">
      <c r="A248" s="219"/>
      <c r="B248" s="165" t="s">
        <v>115</v>
      </c>
      <c r="C248" s="166" t="s">
        <v>116</v>
      </c>
      <c r="D248" s="166" t="s">
        <v>117</v>
      </c>
      <c r="E248" s="167" t="s">
        <v>118</v>
      </c>
      <c r="F248" s="168" t="s">
        <v>119</v>
      </c>
      <c r="G248" s="220" t="s">
        <v>120</v>
      </c>
      <c r="H248" s="168" t="s">
        <v>121</v>
      </c>
      <c r="I248" s="169" t="s">
        <v>122</v>
      </c>
      <c r="J248" s="2"/>
      <c r="K248" s="13"/>
      <c r="L248" s="80"/>
      <c r="M248" s="97"/>
      <c r="N248" s="81"/>
      <c r="O248" s="82"/>
      <c r="P248" s="82"/>
      <c r="Q248" s="98"/>
      <c r="R248" s="98"/>
    </row>
    <row r="249" spans="1:18" ht="12.75">
      <c r="A249" s="151" t="s">
        <v>123</v>
      </c>
      <c r="B249" s="49" t="s">
        <v>124</v>
      </c>
      <c r="C249" s="49" t="s">
        <v>124</v>
      </c>
      <c r="D249" s="49" t="s">
        <v>124</v>
      </c>
      <c r="E249" s="50" t="s">
        <v>125</v>
      </c>
      <c r="F249" s="50" t="s">
        <v>218</v>
      </c>
      <c r="G249" s="51" t="s">
        <v>127</v>
      </c>
      <c r="H249" s="51" t="s">
        <v>219</v>
      </c>
      <c r="I249" s="66" t="s">
        <v>220</v>
      </c>
      <c r="J249" s="2"/>
      <c r="K249" s="83"/>
      <c r="L249" s="83"/>
      <c r="M249" s="83"/>
      <c r="N249" s="79"/>
      <c r="O249" s="79"/>
      <c r="P249" s="79"/>
      <c r="Q249" s="79"/>
      <c r="R249" s="79"/>
    </row>
    <row r="250" spans="1:18" ht="12.75">
      <c r="A250" s="151" t="s">
        <v>29</v>
      </c>
      <c r="B250" s="56" t="s">
        <v>3</v>
      </c>
      <c r="C250" s="56" t="s">
        <v>3</v>
      </c>
      <c r="D250" s="56" t="s">
        <v>3</v>
      </c>
      <c r="E250" s="56" t="s">
        <v>86</v>
      </c>
      <c r="F250" s="53" t="s">
        <v>3</v>
      </c>
      <c r="G250" s="54" t="s">
        <v>131</v>
      </c>
      <c r="H250" s="54" t="s">
        <v>4</v>
      </c>
      <c r="I250" s="55" t="s">
        <v>4</v>
      </c>
      <c r="J250" s="90"/>
      <c r="K250" s="2"/>
      <c r="L250" s="2"/>
      <c r="M250" s="2"/>
      <c r="N250" s="2"/>
      <c r="O250" s="2"/>
      <c r="P250" s="2"/>
      <c r="Q250" s="2"/>
      <c r="R250" s="2"/>
    </row>
    <row r="251" spans="1:18" ht="12.75">
      <c r="A251" s="148" t="s">
        <v>132</v>
      </c>
      <c r="B251" s="56" t="s">
        <v>133</v>
      </c>
      <c r="C251" s="56" t="s">
        <v>133</v>
      </c>
      <c r="D251" s="56" t="s">
        <v>133</v>
      </c>
      <c r="E251" s="56" t="s">
        <v>134</v>
      </c>
      <c r="F251" s="53" t="s">
        <v>134</v>
      </c>
      <c r="G251" s="54" t="s">
        <v>135</v>
      </c>
      <c r="H251" s="54" t="s">
        <v>135</v>
      </c>
      <c r="I251" s="55" t="s">
        <v>135</v>
      </c>
      <c r="J251" s="91"/>
      <c r="K251" s="2"/>
      <c r="L251" s="2"/>
      <c r="M251" s="2"/>
      <c r="N251" s="2"/>
      <c r="O251" s="2"/>
      <c r="P251" s="2"/>
      <c r="Q251" s="2"/>
      <c r="R251" s="2"/>
    </row>
    <row r="252" spans="1:18" ht="12.75">
      <c r="A252" s="148" t="s">
        <v>209</v>
      </c>
      <c r="B252" s="57" t="s">
        <v>10</v>
      </c>
      <c r="C252" s="57" t="s">
        <v>10</v>
      </c>
      <c r="D252" s="57" t="s">
        <v>10</v>
      </c>
      <c r="E252" s="56" t="s">
        <v>12</v>
      </c>
      <c r="F252" s="53" t="s">
        <v>12</v>
      </c>
      <c r="G252" s="54" t="s">
        <v>12</v>
      </c>
      <c r="H252" s="54" t="s">
        <v>12</v>
      </c>
      <c r="I252" s="55" t="s">
        <v>12</v>
      </c>
      <c r="J252" s="91"/>
      <c r="O252" s="2"/>
      <c r="P252" s="2"/>
      <c r="Q252" s="2"/>
      <c r="R252" s="2"/>
    </row>
    <row r="253" spans="1:18" ht="12.75">
      <c r="A253" s="148" t="s">
        <v>136</v>
      </c>
      <c r="B253" s="56" t="s">
        <v>137</v>
      </c>
      <c r="C253" s="56" t="s">
        <v>137</v>
      </c>
      <c r="D253" s="56" t="s">
        <v>137</v>
      </c>
      <c r="E253" s="56" t="s">
        <v>137</v>
      </c>
      <c r="F253" s="53" t="s">
        <v>137</v>
      </c>
      <c r="G253" s="54" t="s">
        <v>137</v>
      </c>
      <c r="H253" s="54" t="s">
        <v>138</v>
      </c>
      <c r="I253" s="55" t="s">
        <v>138</v>
      </c>
      <c r="J253" s="91"/>
      <c r="O253" s="2"/>
      <c r="P253" s="2"/>
      <c r="Q253" s="2"/>
      <c r="R253" s="2"/>
    </row>
    <row r="254" spans="1:18" ht="12.75">
      <c r="A254" s="148" t="s">
        <v>139</v>
      </c>
      <c r="B254" s="56" t="s">
        <v>188</v>
      </c>
      <c r="C254" s="56" t="s">
        <v>188</v>
      </c>
      <c r="D254" s="56" t="s">
        <v>188</v>
      </c>
      <c r="E254" s="56" t="s">
        <v>10</v>
      </c>
      <c r="F254" s="53" t="s">
        <v>10</v>
      </c>
      <c r="G254" s="54" t="s">
        <v>10</v>
      </c>
      <c r="H254" s="54" t="s">
        <v>10</v>
      </c>
      <c r="I254" s="55" t="s">
        <v>10</v>
      </c>
      <c r="J254" s="91"/>
      <c r="O254" s="2"/>
      <c r="P254" s="2"/>
      <c r="Q254" s="2"/>
      <c r="R254" s="2"/>
    </row>
    <row r="255" spans="1:18" ht="12.75">
      <c r="A255" s="148" t="s">
        <v>140</v>
      </c>
      <c r="B255" s="56" t="s">
        <v>10</v>
      </c>
      <c r="C255" s="56" t="s">
        <v>10</v>
      </c>
      <c r="D255" s="56" t="s">
        <v>10</v>
      </c>
      <c r="E255" s="53" t="s">
        <v>141</v>
      </c>
      <c r="F255" s="54" t="s">
        <v>142</v>
      </c>
      <c r="G255" s="5" t="s">
        <v>143</v>
      </c>
      <c r="H255" s="53" t="s">
        <v>144</v>
      </c>
      <c r="I255" s="55" t="s">
        <v>145</v>
      </c>
      <c r="J255" s="91"/>
      <c r="O255" s="2"/>
      <c r="P255" s="2"/>
      <c r="Q255" s="2"/>
      <c r="R255" s="2"/>
    </row>
    <row r="256" spans="1:18" ht="12.75">
      <c r="A256" s="148" t="s">
        <v>146</v>
      </c>
      <c r="B256" s="56" t="s">
        <v>10</v>
      </c>
      <c r="C256" s="56" t="s">
        <v>10</v>
      </c>
      <c r="D256" s="56" t="s">
        <v>10</v>
      </c>
      <c r="E256" s="53" t="s">
        <v>147</v>
      </c>
      <c r="F256" s="54" t="s">
        <v>148</v>
      </c>
      <c r="G256" s="53" t="s">
        <v>147</v>
      </c>
      <c r="H256" s="53" t="s">
        <v>221</v>
      </c>
      <c r="I256" s="55" t="s">
        <v>222</v>
      </c>
      <c r="J256" s="91"/>
      <c r="O256" s="2"/>
      <c r="P256" s="2"/>
      <c r="Q256" s="2"/>
      <c r="R256" s="2"/>
    </row>
    <row r="257" spans="1:18" ht="12.75">
      <c r="A257" s="148" t="s">
        <v>149</v>
      </c>
      <c r="B257" s="58" t="s">
        <v>10</v>
      </c>
      <c r="C257" s="58" t="s">
        <v>10</v>
      </c>
      <c r="D257" s="58" t="s">
        <v>12</v>
      </c>
      <c r="E257" s="58" t="s">
        <v>150</v>
      </c>
      <c r="F257" s="59" t="s">
        <v>151</v>
      </c>
      <c r="G257" s="60" t="s">
        <v>151</v>
      </c>
      <c r="H257" s="60" t="s">
        <v>223</v>
      </c>
      <c r="I257" s="62" t="s">
        <v>223</v>
      </c>
      <c r="J257" s="91"/>
      <c r="O257" s="2"/>
      <c r="P257" s="2"/>
      <c r="Q257" s="2"/>
      <c r="R257" s="2"/>
    </row>
    <row r="258" spans="1:18" ht="12.75">
      <c r="A258" s="148" t="s">
        <v>152</v>
      </c>
      <c r="B258" s="56" t="s">
        <v>153</v>
      </c>
      <c r="C258" s="56" t="s">
        <v>153</v>
      </c>
      <c r="D258" s="56" t="s">
        <v>153</v>
      </c>
      <c r="E258" s="56" t="s">
        <v>153</v>
      </c>
      <c r="F258" s="56" t="s">
        <v>153</v>
      </c>
      <c r="G258" s="56" t="s">
        <v>153</v>
      </c>
      <c r="H258" s="53" t="s">
        <v>154</v>
      </c>
      <c r="I258" s="65" t="s">
        <v>154</v>
      </c>
      <c r="J258" s="91"/>
      <c r="O258" s="2"/>
      <c r="P258" s="2"/>
      <c r="Q258" s="2"/>
      <c r="R258" s="2"/>
    </row>
    <row r="259" spans="1:18" ht="12.75">
      <c r="A259" s="132" t="s">
        <v>40</v>
      </c>
      <c r="B259" s="70" t="s">
        <v>248</v>
      </c>
      <c r="C259" s="70" t="s">
        <v>248</v>
      </c>
      <c r="D259" s="69" t="s">
        <v>248</v>
      </c>
      <c r="E259" s="69" t="s">
        <v>248</v>
      </c>
      <c r="F259" s="70" t="s">
        <v>248</v>
      </c>
      <c r="G259" s="129" t="s">
        <v>202</v>
      </c>
      <c r="H259" s="70" t="s">
        <v>249</v>
      </c>
      <c r="I259" s="55" t="s">
        <v>249</v>
      </c>
      <c r="J259" s="2"/>
      <c r="O259" s="2"/>
      <c r="P259" s="2"/>
      <c r="Q259" s="2"/>
      <c r="R259" s="2"/>
    </row>
    <row r="260" spans="1:18" ht="12.75">
      <c r="A260" s="113" t="s">
        <v>155</v>
      </c>
      <c r="B260" s="102" t="s">
        <v>240</v>
      </c>
      <c r="C260" s="9" t="s">
        <v>240</v>
      </c>
      <c r="D260" s="102" t="s">
        <v>240</v>
      </c>
      <c r="E260" s="9" t="s">
        <v>240</v>
      </c>
      <c r="F260" s="103" t="s">
        <v>240</v>
      </c>
      <c r="G260" s="103" t="s">
        <v>240</v>
      </c>
      <c r="H260" s="103" t="s">
        <v>240</v>
      </c>
      <c r="I260" s="38" t="s">
        <v>240</v>
      </c>
      <c r="J260" s="91"/>
      <c r="O260" s="2"/>
      <c r="P260" s="2"/>
      <c r="Q260" s="2"/>
      <c r="R260" s="2"/>
    </row>
    <row r="261" spans="1:18" ht="12.75">
      <c r="A261" s="113" t="s">
        <v>157</v>
      </c>
      <c r="B261" s="58" t="s">
        <v>241</v>
      </c>
      <c r="C261" s="59" t="s">
        <v>241</v>
      </c>
      <c r="D261" s="59" t="s">
        <v>241</v>
      </c>
      <c r="E261" s="53" t="s">
        <v>242</v>
      </c>
      <c r="F261" s="54" t="s">
        <v>243</v>
      </c>
      <c r="G261" s="54" t="s">
        <v>244</v>
      </c>
      <c r="H261" s="54" t="s">
        <v>245</v>
      </c>
      <c r="I261" s="55" t="s">
        <v>245</v>
      </c>
      <c r="J261" s="91"/>
      <c r="O261" s="2"/>
      <c r="P261" s="2"/>
      <c r="Q261" s="2"/>
      <c r="R261" s="2"/>
    </row>
    <row r="262" spans="1:18" ht="12.75">
      <c r="A262" s="113" t="s">
        <v>165</v>
      </c>
      <c r="B262" s="58" t="s">
        <v>38</v>
      </c>
      <c r="C262" s="59" t="s">
        <v>38</v>
      </c>
      <c r="D262" s="58" t="s">
        <v>38</v>
      </c>
      <c r="E262" s="59" t="s">
        <v>38</v>
      </c>
      <c r="F262" s="54">
        <v>13.1</v>
      </c>
      <c r="G262" s="54">
        <v>13.1</v>
      </c>
      <c r="H262" s="54">
        <v>13.6</v>
      </c>
      <c r="I262" s="55">
        <v>13.6</v>
      </c>
      <c r="J262" s="91"/>
      <c r="O262" s="2"/>
      <c r="P262" s="2"/>
      <c r="Q262" s="2"/>
      <c r="R262" s="2"/>
    </row>
    <row r="263" spans="1:18" ht="12.75">
      <c r="A263" s="113" t="s">
        <v>166</v>
      </c>
      <c r="B263" s="56" t="s">
        <v>102</v>
      </c>
      <c r="C263" s="53" t="s">
        <v>102</v>
      </c>
      <c r="D263" s="58" t="s">
        <v>102</v>
      </c>
      <c r="E263" s="59" t="s">
        <v>102</v>
      </c>
      <c r="F263" s="60" t="s">
        <v>102</v>
      </c>
      <c r="G263" s="60" t="s">
        <v>102</v>
      </c>
      <c r="H263" s="60" t="s">
        <v>102</v>
      </c>
      <c r="I263" s="62" t="s">
        <v>102</v>
      </c>
      <c r="J263" s="91"/>
      <c r="O263" s="2"/>
      <c r="P263" s="2"/>
      <c r="Q263" s="2"/>
      <c r="R263" s="2"/>
    </row>
    <row r="264" spans="1:18" ht="12.75">
      <c r="A264" s="205" t="s">
        <v>59</v>
      </c>
      <c r="B264" s="173" t="s">
        <v>61</v>
      </c>
      <c r="C264" s="174" t="s">
        <v>61</v>
      </c>
      <c r="D264" s="173" t="s">
        <v>61</v>
      </c>
      <c r="E264" s="174" t="s">
        <v>61</v>
      </c>
      <c r="F264" s="184" t="s">
        <v>308</v>
      </c>
      <c r="G264" s="184" t="s">
        <v>308</v>
      </c>
      <c r="H264" s="184" t="s">
        <v>309</v>
      </c>
      <c r="I264" s="199" t="s">
        <v>309</v>
      </c>
      <c r="J264" s="91"/>
      <c r="O264" s="2"/>
      <c r="P264" s="2"/>
      <c r="Q264" s="2"/>
      <c r="R264" s="2"/>
    </row>
    <row r="265" spans="1:18" ht="12.75">
      <c r="A265" s="205" t="s">
        <v>42</v>
      </c>
      <c r="B265" s="102">
        <v>8.4</v>
      </c>
      <c r="C265" s="9">
        <v>8.4</v>
      </c>
      <c r="D265" s="102">
        <v>8.4</v>
      </c>
      <c r="E265" s="9">
        <v>8.4</v>
      </c>
      <c r="F265" s="103">
        <v>8.4</v>
      </c>
      <c r="G265" s="103">
        <v>8.4</v>
      </c>
      <c r="H265" s="103">
        <v>8.4</v>
      </c>
      <c r="I265" s="38">
        <v>8.4</v>
      </c>
      <c r="J265" s="91"/>
      <c r="O265" s="2"/>
      <c r="P265" s="2"/>
      <c r="Q265" s="2"/>
      <c r="R265" s="2"/>
    </row>
    <row r="266" spans="1:18" ht="12.75">
      <c r="A266" s="113" t="s">
        <v>22</v>
      </c>
      <c r="B266" s="58" t="s">
        <v>230</v>
      </c>
      <c r="C266" s="59" t="s">
        <v>230</v>
      </c>
      <c r="D266" s="58" t="s">
        <v>230</v>
      </c>
      <c r="E266" s="59" t="s">
        <v>230</v>
      </c>
      <c r="F266" s="60" t="s">
        <v>230</v>
      </c>
      <c r="G266" s="60" t="s">
        <v>230</v>
      </c>
      <c r="H266" s="60" t="s">
        <v>230</v>
      </c>
      <c r="I266" s="62" t="s">
        <v>230</v>
      </c>
      <c r="J266" s="91"/>
      <c r="O266" s="2"/>
      <c r="P266" s="2"/>
      <c r="Q266" s="2"/>
      <c r="R266" s="2"/>
    </row>
    <row r="267" spans="1:18" ht="12.75">
      <c r="A267" s="113" t="s">
        <v>167</v>
      </c>
      <c r="B267" s="56" t="s">
        <v>231</v>
      </c>
      <c r="C267" s="53" t="s">
        <v>231</v>
      </c>
      <c r="D267" s="56" t="s">
        <v>231</v>
      </c>
      <c r="E267" s="53" t="s">
        <v>231</v>
      </c>
      <c r="F267" s="54" t="s">
        <v>231</v>
      </c>
      <c r="G267" s="54" t="s">
        <v>231</v>
      </c>
      <c r="H267" s="54" t="s">
        <v>231</v>
      </c>
      <c r="I267" s="55" t="s">
        <v>232</v>
      </c>
      <c r="J267" s="91"/>
      <c r="O267" s="2"/>
      <c r="P267" s="2"/>
      <c r="Q267" s="2"/>
      <c r="R267" s="2"/>
    </row>
    <row r="268" spans="1:18" ht="12.75">
      <c r="A268" s="113" t="s">
        <v>69</v>
      </c>
      <c r="B268" s="56" t="s">
        <v>8</v>
      </c>
      <c r="C268" s="53" t="s">
        <v>8</v>
      </c>
      <c r="D268" s="56" t="s">
        <v>8</v>
      </c>
      <c r="E268" s="53" t="s">
        <v>8</v>
      </c>
      <c r="F268" s="54" t="s">
        <v>8</v>
      </c>
      <c r="G268" s="54" t="s">
        <v>8</v>
      </c>
      <c r="H268" s="54" t="s">
        <v>8</v>
      </c>
      <c r="I268" s="55" t="s">
        <v>8</v>
      </c>
      <c r="J268" s="91"/>
      <c r="O268" s="2"/>
      <c r="P268" s="2"/>
      <c r="Q268" s="2"/>
      <c r="R268" s="2"/>
    </row>
    <row r="269" spans="1:18" ht="12.75">
      <c r="A269" s="113" t="s">
        <v>246</v>
      </c>
      <c r="B269" s="102" t="s">
        <v>84</v>
      </c>
      <c r="C269" s="9" t="s">
        <v>84</v>
      </c>
      <c r="D269" s="102" t="s">
        <v>84</v>
      </c>
      <c r="E269" s="9" t="s">
        <v>84</v>
      </c>
      <c r="F269" s="103" t="s">
        <v>84</v>
      </c>
      <c r="G269" s="103" t="s">
        <v>84</v>
      </c>
      <c r="H269" s="103" t="s">
        <v>84</v>
      </c>
      <c r="I269" s="38" t="s">
        <v>84</v>
      </c>
      <c r="J269" s="91"/>
      <c r="O269" s="2"/>
      <c r="P269" s="2"/>
      <c r="Q269" s="2"/>
      <c r="R269" s="2"/>
    </row>
    <row r="270" spans="1:18" ht="12.75">
      <c r="A270" s="113" t="s">
        <v>203</v>
      </c>
      <c r="B270" s="56" t="s">
        <v>204</v>
      </c>
      <c r="C270" s="50" t="s">
        <v>173</v>
      </c>
      <c r="D270" s="49" t="s">
        <v>173</v>
      </c>
      <c r="E270" s="50" t="s">
        <v>173</v>
      </c>
      <c r="F270" s="51" t="s">
        <v>173</v>
      </c>
      <c r="G270" s="51" t="s">
        <v>173</v>
      </c>
      <c r="H270" s="51" t="s">
        <v>173</v>
      </c>
      <c r="I270" s="55" t="s">
        <v>234</v>
      </c>
      <c r="J270" s="92"/>
      <c r="O270" s="2"/>
      <c r="P270" s="2"/>
      <c r="Q270" s="2"/>
      <c r="R270" s="2"/>
    </row>
    <row r="271" spans="1:18" ht="12.75">
      <c r="A271" s="113" t="s">
        <v>174</v>
      </c>
      <c r="B271" s="56" t="s">
        <v>12</v>
      </c>
      <c r="C271" s="53" t="s">
        <v>12</v>
      </c>
      <c r="D271" s="56" t="s">
        <v>12</v>
      </c>
      <c r="E271" s="53" t="s">
        <v>12</v>
      </c>
      <c r="F271" s="54" t="s">
        <v>12</v>
      </c>
      <c r="G271" s="54" t="s">
        <v>12</v>
      </c>
      <c r="H271" s="54" t="s">
        <v>12</v>
      </c>
      <c r="I271" s="55" t="s">
        <v>12</v>
      </c>
      <c r="J271" s="92"/>
      <c r="O271" s="2"/>
      <c r="P271" s="2"/>
      <c r="Q271" s="2"/>
      <c r="R271" s="2"/>
    </row>
    <row r="272" spans="1:19" ht="12.75">
      <c r="A272" s="115" t="s">
        <v>250</v>
      </c>
      <c r="B272" s="49" t="s">
        <v>12</v>
      </c>
      <c r="C272" s="50" t="s">
        <v>12</v>
      </c>
      <c r="D272" s="49" t="s">
        <v>12</v>
      </c>
      <c r="E272" s="50" t="s">
        <v>12</v>
      </c>
      <c r="F272" s="51" t="s">
        <v>12</v>
      </c>
      <c r="G272" s="51" t="s">
        <v>12</v>
      </c>
      <c r="H272" s="51" t="s">
        <v>12</v>
      </c>
      <c r="I272" s="66" t="s">
        <v>12</v>
      </c>
      <c r="J272" s="92"/>
      <c r="O272" s="2"/>
      <c r="P272" s="2"/>
      <c r="Q272" s="2"/>
      <c r="R272" s="2"/>
      <c r="S272" s="48"/>
    </row>
    <row r="273" spans="1:19" ht="12.75">
      <c r="A273" s="115" t="s">
        <v>235</v>
      </c>
      <c r="B273" s="56" t="s">
        <v>10</v>
      </c>
      <c r="C273" s="53" t="s">
        <v>10</v>
      </c>
      <c r="D273" s="56" t="s">
        <v>10</v>
      </c>
      <c r="E273" s="53" t="s">
        <v>10</v>
      </c>
      <c r="F273" s="51" t="s">
        <v>176</v>
      </c>
      <c r="G273" s="51" t="s">
        <v>176</v>
      </c>
      <c r="H273" s="51" t="s">
        <v>236</v>
      </c>
      <c r="I273" s="66" t="s">
        <v>236</v>
      </c>
      <c r="J273" s="92"/>
      <c r="O273" s="2"/>
      <c r="P273" s="2"/>
      <c r="Q273" s="2"/>
      <c r="R273" s="2"/>
      <c r="S273" s="48"/>
    </row>
    <row r="274" spans="1:19" ht="12.75">
      <c r="A274" s="115" t="s">
        <v>178</v>
      </c>
      <c r="B274" s="56" t="s">
        <v>10</v>
      </c>
      <c r="C274" s="53" t="s">
        <v>10</v>
      </c>
      <c r="D274" s="49" t="s">
        <v>12</v>
      </c>
      <c r="E274" s="53" t="s">
        <v>10</v>
      </c>
      <c r="F274" s="51" t="s">
        <v>12</v>
      </c>
      <c r="G274" s="51" t="s">
        <v>12</v>
      </c>
      <c r="H274" s="51" t="s">
        <v>12</v>
      </c>
      <c r="I274" s="66" t="s">
        <v>12</v>
      </c>
      <c r="J274" s="91"/>
      <c r="O274" s="2"/>
      <c r="P274" s="2"/>
      <c r="Q274" s="2"/>
      <c r="R274" s="2"/>
      <c r="S274" s="48"/>
    </row>
    <row r="275" spans="1:19" ht="12.75">
      <c r="A275" s="115" t="s">
        <v>179</v>
      </c>
      <c r="B275" s="56" t="s">
        <v>10</v>
      </c>
      <c r="C275" s="53" t="s">
        <v>10</v>
      </c>
      <c r="D275" s="56" t="s">
        <v>10</v>
      </c>
      <c r="E275" s="174" t="s">
        <v>10</v>
      </c>
      <c r="F275" s="184" t="s">
        <v>10</v>
      </c>
      <c r="G275" s="54" t="s">
        <v>10</v>
      </c>
      <c r="H275" s="51" t="s">
        <v>12</v>
      </c>
      <c r="I275" s="66" t="s">
        <v>12</v>
      </c>
      <c r="J275" s="2"/>
      <c r="K275" s="2"/>
      <c r="L275" s="2"/>
      <c r="M275" s="2"/>
      <c r="N275" s="2"/>
      <c r="O275" s="2"/>
      <c r="P275" s="2"/>
      <c r="Q275" s="2"/>
      <c r="R275" s="2"/>
      <c r="S275" s="48"/>
    </row>
    <row r="276" spans="1:19" ht="12.75">
      <c r="A276" s="113" t="s">
        <v>180</v>
      </c>
      <c r="B276" s="56" t="s">
        <v>10</v>
      </c>
      <c r="C276" s="53" t="s">
        <v>10</v>
      </c>
      <c r="D276" s="56" t="s">
        <v>10</v>
      </c>
      <c r="E276" s="53" t="s">
        <v>10</v>
      </c>
      <c r="F276" s="54" t="s">
        <v>10</v>
      </c>
      <c r="G276" s="54" t="s">
        <v>10</v>
      </c>
      <c r="H276" s="54" t="s">
        <v>10</v>
      </c>
      <c r="I276" s="55" t="s">
        <v>12</v>
      </c>
      <c r="J276" s="91"/>
      <c r="K276" s="5"/>
      <c r="L276" s="5"/>
      <c r="M276" s="5"/>
      <c r="N276" s="5"/>
      <c r="O276" s="5"/>
      <c r="P276" s="5"/>
      <c r="Q276" s="5"/>
      <c r="R276" s="5"/>
      <c r="S276" s="48"/>
    </row>
    <row r="277" spans="1:19" ht="12.75">
      <c r="A277" s="299" t="s">
        <v>541</v>
      </c>
      <c r="B277" s="5" t="s">
        <v>10</v>
      </c>
      <c r="C277" s="56" t="s">
        <v>10</v>
      </c>
      <c r="D277" s="56" t="s">
        <v>10</v>
      </c>
      <c r="E277" s="56" t="s">
        <v>10</v>
      </c>
      <c r="F277" s="53" t="s">
        <v>10</v>
      </c>
      <c r="G277" s="54" t="s">
        <v>12</v>
      </c>
      <c r="H277" s="54" t="s">
        <v>12</v>
      </c>
      <c r="I277" s="55" t="s">
        <v>12</v>
      </c>
      <c r="J277" s="91"/>
      <c r="K277" s="5"/>
      <c r="L277" s="5"/>
      <c r="M277" s="5"/>
      <c r="N277" s="5"/>
      <c r="O277" s="5"/>
      <c r="P277" s="5"/>
      <c r="Q277" s="5"/>
      <c r="R277" s="5"/>
      <c r="S277" s="48"/>
    </row>
    <row r="278" spans="1:19" ht="12.75">
      <c r="A278" s="145" t="s">
        <v>104</v>
      </c>
      <c r="B278" s="56" t="s">
        <v>12</v>
      </c>
      <c r="C278" s="53" t="s">
        <v>12</v>
      </c>
      <c r="D278" s="56" t="s">
        <v>12</v>
      </c>
      <c r="E278" s="53" t="s">
        <v>12</v>
      </c>
      <c r="F278" s="54" t="s">
        <v>12</v>
      </c>
      <c r="G278" s="54" t="s">
        <v>12</v>
      </c>
      <c r="H278" s="54" t="s">
        <v>12</v>
      </c>
      <c r="I278" s="55" t="s">
        <v>12</v>
      </c>
      <c r="J278" s="91"/>
      <c r="K278" s="5"/>
      <c r="L278" s="5"/>
      <c r="M278" s="5"/>
      <c r="N278" s="5"/>
      <c r="O278" s="5"/>
      <c r="P278" s="5"/>
      <c r="Q278" s="5"/>
      <c r="R278" s="5"/>
      <c r="S278" s="48"/>
    </row>
    <row r="279" spans="1:19" ht="12.75">
      <c r="A279" s="113" t="s">
        <v>87</v>
      </c>
      <c r="B279" s="69" t="s">
        <v>17</v>
      </c>
      <c r="C279" s="69" t="s">
        <v>17</v>
      </c>
      <c r="D279" s="69" t="s">
        <v>17</v>
      </c>
      <c r="E279" s="69" t="s">
        <v>17</v>
      </c>
      <c r="F279" s="70" t="s">
        <v>17</v>
      </c>
      <c r="G279" s="129" t="s">
        <v>17</v>
      </c>
      <c r="H279" s="129" t="s">
        <v>17</v>
      </c>
      <c r="I279" s="134" t="s">
        <v>17</v>
      </c>
      <c r="J279" s="91"/>
      <c r="K279" s="5"/>
      <c r="L279" s="5"/>
      <c r="M279" s="5"/>
      <c r="N279" s="5"/>
      <c r="O279" s="5"/>
      <c r="P279" s="5"/>
      <c r="Q279" s="5"/>
      <c r="R279" s="5"/>
      <c r="S279" s="48"/>
    </row>
    <row r="280" spans="1:19" ht="12.75">
      <c r="A280" s="113" t="s">
        <v>103</v>
      </c>
      <c r="B280" s="56" t="s">
        <v>20</v>
      </c>
      <c r="C280" s="56" t="s">
        <v>20</v>
      </c>
      <c r="D280" s="56" t="s">
        <v>20</v>
      </c>
      <c r="E280" s="56" t="s">
        <v>20</v>
      </c>
      <c r="F280" s="53" t="s">
        <v>20</v>
      </c>
      <c r="G280" s="54" t="s">
        <v>20</v>
      </c>
      <c r="H280" s="54" t="s">
        <v>20</v>
      </c>
      <c r="I280" s="55" t="s">
        <v>20</v>
      </c>
      <c r="J280" s="91"/>
      <c r="K280" s="5"/>
      <c r="L280" s="5"/>
      <c r="M280" s="5"/>
      <c r="N280" s="5"/>
      <c r="O280" s="5"/>
      <c r="P280" s="5"/>
      <c r="Q280" s="5"/>
      <c r="R280" s="5"/>
      <c r="S280" s="48"/>
    </row>
    <row r="281" spans="1:19" ht="12.75">
      <c r="A281" s="113" t="s">
        <v>106</v>
      </c>
      <c r="B281" s="56" t="s">
        <v>102</v>
      </c>
      <c r="C281" s="56" t="s">
        <v>102</v>
      </c>
      <c r="D281" s="56" t="s">
        <v>102</v>
      </c>
      <c r="E281" s="56" t="s">
        <v>102</v>
      </c>
      <c r="F281" s="53" t="s">
        <v>102</v>
      </c>
      <c r="G281" s="54" t="s">
        <v>102</v>
      </c>
      <c r="H281" s="54" t="s">
        <v>102</v>
      </c>
      <c r="I281" s="55" t="s">
        <v>102</v>
      </c>
      <c r="J281" s="91"/>
      <c r="K281" s="5"/>
      <c r="L281" s="5"/>
      <c r="M281" s="5"/>
      <c r="N281" s="5"/>
      <c r="O281" s="5"/>
      <c r="P281" s="5"/>
      <c r="Q281" s="5"/>
      <c r="R281" s="5"/>
      <c r="S281" s="48"/>
    </row>
    <row r="282" spans="1:19" ht="12.75">
      <c r="A282" s="78" t="s">
        <v>215</v>
      </c>
      <c r="B282" s="56" t="s">
        <v>216</v>
      </c>
      <c r="C282" s="56" t="s">
        <v>216</v>
      </c>
      <c r="D282" s="56" t="s">
        <v>216</v>
      </c>
      <c r="E282" s="56" t="s">
        <v>216</v>
      </c>
      <c r="F282" s="53" t="s">
        <v>216</v>
      </c>
      <c r="G282" s="54" t="s">
        <v>216</v>
      </c>
      <c r="H282" s="54" t="s">
        <v>216</v>
      </c>
      <c r="I282" s="38" t="s">
        <v>102</v>
      </c>
      <c r="J282" s="178"/>
      <c r="K282" s="142"/>
      <c r="L282" s="142"/>
      <c r="M282" s="142"/>
      <c r="N282" s="142"/>
      <c r="O282" s="142"/>
      <c r="P282" s="142"/>
      <c r="Q282" s="142"/>
      <c r="R282" s="142"/>
      <c r="S282" s="48"/>
    </row>
    <row r="283" spans="1:19" ht="12.75">
      <c r="A283" s="113" t="s">
        <v>181</v>
      </c>
      <c r="B283" s="56" t="s">
        <v>182</v>
      </c>
      <c r="C283" s="56" t="s">
        <v>183</v>
      </c>
      <c r="D283" s="56" t="s">
        <v>183</v>
      </c>
      <c r="E283" s="56" t="s">
        <v>184</v>
      </c>
      <c r="F283" s="53" t="s">
        <v>184</v>
      </c>
      <c r="G283" s="54" t="s">
        <v>184</v>
      </c>
      <c r="H283" s="54" t="s">
        <v>184</v>
      </c>
      <c r="I283" s="55" t="s">
        <v>184</v>
      </c>
      <c r="J283" s="178"/>
      <c r="K283" s="142"/>
      <c r="L283" s="142"/>
      <c r="M283" s="142"/>
      <c r="N283" s="142"/>
      <c r="O283" s="142"/>
      <c r="P283" s="142"/>
      <c r="Q283" s="142"/>
      <c r="R283" s="142"/>
      <c r="S283" s="48"/>
    </row>
    <row r="284" spans="1:19" ht="12.75">
      <c r="A284" s="136" t="s">
        <v>69</v>
      </c>
      <c r="B284" s="127" t="s">
        <v>8</v>
      </c>
      <c r="C284" s="127" t="s">
        <v>8</v>
      </c>
      <c r="D284" s="127" t="s">
        <v>8</v>
      </c>
      <c r="E284" s="127" t="s">
        <v>8</v>
      </c>
      <c r="F284" s="130" t="s">
        <v>8</v>
      </c>
      <c r="G284" s="131" t="s">
        <v>8</v>
      </c>
      <c r="H284" s="131" t="s">
        <v>8</v>
      </c>
      <c r="I284" s="135" t="s">
        <v>8</v>
      </c>
      <c r="J284" s="178"/>
      <c r="K284" s="142"/>
      <c r="L284" s="142"/>
      <c r="M284" s="142"/>
      <c r="N284" s="142"/>
      <c r="O284" s="142"/>
      <c r="P284" s="142"/>
      <c r="Q284" s="142"/>
      <c r="R284" s="142"/>
      <c r="S284" s="48"/>
    </row>
    <row r="285" spans="1:19" ht="12.75">
      <c r="A285" s="147" t="s">
        <v>66</v>
      </c>
      <c r="B285" s="159" t="s">
        <v>263</v>
      </c>
      <c r="C285" s="159" t="s">
        <v>262</v>
      </c>
      <c r="D285" s="159" t="s">
        <v>262</v>
      </c>
      <c r="E285" s="159" t="s">
        <v>214</v>
      </c>
      <c r="F285" s="159" t="s">
        <v>256</v>
      </c>
      <c r="G285" s="159" t="s">
        <v>261</v>
      </c>
      <c r="H285" s="159" t="s">
        <v>260</v>
      </c>
      <c r="I285" s="160" t="s">
        <v>260</v>
      </c>
      <c r="J285" s="178"/>
      <c r="K285" s="142"/>
      <c r="L285" s="142"/>
      <c r="M285" s="142"/>
      <c r="N285" s="142"/>
      <c r="O285" s="142"/>
      <c r="P285" s="142"/>
      <c r="Q285" s="142"/>
      <c r="R285" s="142"/>
      <c r="S285" s="48"/>
    </row>
    <row r="286" spans="1:10" ht="12.75">
      <c r="A286" s="151" t="s">
        <v>257</v>
      </c>
      <c r="B286" s="159" t="s">
        <v>297</v>
      </c>
      <c r="C286" s="159" t="s">
        <v>297</v>
      </c>
      <c r="D286" s="159" t="s">
        <v>297</v>
      </c>
      <c r="E286" s="159" t="s">
        <v>258</v>
      </c>
      <c r="F286" s="159" t="s">
        <v>298</v>
      </c>
      <c r="G286" s="159" t="s">
        <v>259</v>
      </c>
      <c r="H286" s="159" t="s">
        <v>299</v>
      </c>
      <c r="I286" s="160" t="s">
        <v>299</v>
      </c>
      <c r="J286" s="1"/>
    </row>
    <row r="287" spans="1:10" ht="12.75">
      <c r="A287" s="151" t="s">
        <v>292</v>
      </c>
      <c r="B287" s="159" t="s">
        <v>302</v>
      </c>
      <c r="C287" s="159" t="s">
        <v>303</v>
      </c>
      <c r="D287" s="159" t="s">
        <v>302</v>
      </c>
      <c r="E287" s="159" t="s">
        <v>294</v>
      </c>
      <c r="F287" s="159" t="s">
        <v>301</v>
      </c>
      <c r="G287" s="159" t="s">
        <v>294</v>
      </c>
      <c r="H287" s="159" t="s">
        <v>301</v>
      </c>
      <c r="I287" s="160" t="s">
        <v>300</v>
      </c>
      <c r="J287" s="1"/>
    </row>
    <row r="288" spans="1:10" ht="12.75">
      <c r="A288" s="151" t="s">
        <v>293</v>
      </c>
      <c r="B288" s="159" t="s">
        <v>305</v>
      </c>
      <c r="C288" s="159" t="s">
        <v>304</v>
      </c>
      <c r="D288" s="159" t="s">
        <v>304</v>
      </c>
      <c r="E288" s="159" t="s">
        <v>295</v>
      </c>
      <c r="F288" s="159" t="s">
        <v>306</v>
      </c>
      <c r="G288" s="159" t="s">
        <v>296</v>
      </c>
      <c r="H288" s="159" t="s">
        <v>306</v>
      </c>
      <c r="I288" s="160" t="s">
        <v>306</v>
      </c>
      <c r="J288" s="1"/>
    </row>
    <row r="289" spans="1:10" ht="12.75">
      <c r="A289" s="151" t="s">
        <v>55</v>
      </c>
      <c r="B289" s="159" t="s">
        <v>208</v>
      </c>
      <c r="C289" s="159" t="s">
        <v>254</v>
      </c>
      <c r="D289" s="159" t="s">
        <v>254</v>
      </c>
      <c r="E289" s="159" t="s">
        <v>254</v>
      </c>
      <c r="F289" s="159" t="s">
        <v>254</v>
      </c>
      <c r="G289" s="159" t="s">
        <v>254</v>
      </c>
      <c r="H289" s="159" t="s">
        <v>254</v>
      </c>
      <c r="I289" s="160" t="s">
        <v>255</v>
      </c>
      <c r="J289" s="1"/>
    </row>
    <row r="290" spans="1:9" ht="12.75">
      <c r="A290" s="151" t="s">
        <v>108</v>
      </c>
      <c r="B290" s="159" t="s">
        <v>35</v>
      </c>
      <c r="C290" s="159" t="s">
        <v>109</v>
      </c>
      <c r="D290" s="159" t="s">
        <v>109</v>
      </c>
      <c r="E290" s="159" t="s">
        <v>109</v>
      </c>
      <c r="F290" s="161" t="s">
        <v>109</v>
      </c>
      <c r="G290" s="117" t="s">
        <v>109</v>
      </c>
      <c r="H290" s="159" t="s">
        <v>109</v>
      </c>
      <c r="I290" s="160" t="s">
        <v>109</v>
      </c>
    </row>
    <row r="291" spans="1:9" ht="12.75">
      <c r="A291" s="152" t="s">
        <v>32</v>
      </c>
      <c r="B291" s="162" t="s">
        <v>34</v>
      </c>
      <c r="C291" s="162" t="s">
        <v>34</v>
      </c>
      <c r="D291" s="162" t="s">
        <v>34</v>
      </c>
      <c r="E291" s="162" t="s">
        <v>10</v>
      </c>
      <c r="F291" s="162" t="s">
        <v>10</v>
      </c>
      <c r="G291" s="162" t="s">
        <v>10</v>
      </c>
      <c r="H291" s="162" t="s">
        <v>10</v>
      </c>
      <c r="I291" s="201" t="s">
        <v>10</v>
      </c>
    </row>
    <row r="292" spans="1:9" ht="12.75">
      <c r="A292" s="132" t="s">
        <v>534</v>
      </c>
      <c r="B292" s="283" t="s">
        <v>18</v>
      </c>
      <c r="C292" s="283" t="s">
        <v>18</v>
      </c>
      <c r="D292" s="283" t="s">
        <v>18</v>
      </c>
      <c r="E292" s="283" t="s">
        <v>18</v>
      </c>
      <c r="F292" s="283" t="s">
        <v>18</v>
      </c>
      <c r="G292" s="163" t="s">
        <v>10</v>
      </c>
      <c r="H292" s="284" t="s">
        <v>10</v>
      </c>
      <c r="I292" s="286" t="s">
        <v>10</v>
      </c>
    </row>
    <row r="293" spans="1:9" ht="12.75">
      <c r="A293" s="78" t="s">
        <v>540</v>
      </c>
      <c r="B293" s="159" t="s">
        <v>10</v>
      </c>
      <c r="C293" s="159" t="s">
        <v>10</v>
      </c>
      <c r="D293" s="159" t="s">
        <v>10</v>
      </c>
      <c r="E293" s="159" t="s">
        <v>10</v>
      </c>
      <c r="F293" s="159" t="s">
        <v>10</v>
      </c>
      <c r="G293" s="161" t="s">
        <v>18</v>
      </c>
      <c r="H293" s="161" t="s">
        <v>18</v>
      </c>
      <c r="I293" s="160" t="s">
        <v>18</v>
      </c>
    </row>
    <row r="294" spans="1:9" ht="12.75">
      <c r="A294" s="78" t="s">
        <v>539</v>
      </c>
      <c r="B294" s="159" t="s">
        <v>10</v>
      </c>
      <c r="C294" s="159" t="s">
        <v>10</v>
      </c>
      <c r="D294" s="159" t="s">
        <v>10</v>
      </c>
      <c r="E294" s="159" t="s">
        <v>10</v>
      </c>
      <c r="F294" s="159" t="s">
        <v>10</v>
      </c>
      <c r="G294" s="161" t="s">
        <v>18</v>
      </c>
      <c r="H294" s="161" t="s">
        <v>18</v>
      </c>
      <c r="I294" s="160" t="s">
        <v>18</v>
      </c>
    </row>
    <row r="295" spans="1:9" ht="12.75">
      <c r="A295" s="78" t="s">
        <v>530</v>
      </c>
      <c r="B295" s="159" t="s">
        <v>10</v>
      </c>
      <c r="C295" s="159" t="s">
        <v>10</v>
      </c>
      <c r="D295" s="159" t="s">
        <v>10</v>
      </c>
      <c r="E295" s="161" t="s">
        <v>18</v>
      </c>
      <c r="F295" s="161" t="s">
        <v>18</v>
      </c>
      <c r="G295" s="161" t="s">
        <v>18</v>
      </c>
      <c r="H295" s="161" t="s">
        <v>18</v>
      </c>
      <c r="I295" s="160" t="s">
        <v>18</v>
      </c>
    </row>
    <row r="296" spans="1:9" ht="12.75">
      <c r="A296" s="78" t="s">
        <v>531</v>
      </c>
      <c r="B296" s="159" t="s">
        <v>10</v>
      </c>
      <c r="C296" s="159" t="s">
        <v>10</v>
      </c>
      <c r="D296" s="159" t="s">
        <v>10</v>
      </c>
      <c r="E296" s="161" t="s">
        <v>18</v>
      </c>
      <c r="F296" s="161" t="s">
        <v>18</v>
      </c>
      <c r="G296" s="161" t="s">
        <v>18</v>
      </c>
      <c r="H296" s="161" t="s">
        <v>18</v>
      </c>
      <c r="I296" s="160" t="s">
        <v>18</v>
      </c>
    </row>
    <row r="297" spans="1:9" ht="12.75">
      <c r="A297" s="78" t="s">
        <v>533</v>
      </c>
      <c r="B297" s="159" t="s">
        <v>10</v>
      </c>
      <c r="C297" s="159" t="s">
        <v>10</v>
      </c>
      <c r="D297" s="159" t="s">
        <v>10</v>
      </c>
      <c r="E297" s="159" t="s">
        <v>10</v>
      </c>
      <c r="F297" s="159" t="s">
        <v>10</v>
      </c>
      <c r="G297" s="161" t="s">
        <v>18</v>
      </c>
      <c r="H297" s="161" t="s">
        <v>18</v>
      </c>
      <c r="I297" s="160" t="s">
        <v>18</v>
      </c>
    </row>
    <row r="298" spans="1:9" ht="12.75">
      <c r="A298" s="136" t="s">
        <v>532</v>
      </c>
      <c r="B298" s="162" t="s">
        <v>10</v>
      </c>
      <c r="C298" s="162" t="s">
        <v>10</v>
      </c>
      <c r="D298" s="162" t="s">
        <v>10</v>
      </c>
      <c r="E298" s="164" t="s">
        <v>18</v>
      </c>
      <c r="F298" s="164" t="s">
        <v>18</v>
      </c>
      <c r="G298" s="164" t="s">
        <v>18</v>
      </c>
      <c r="H298" s="164" t="s">
        <v>18</v>
      </c>
      <c r="I298" s="201" t="s">
        <v>18</v>
      </c>
    </row>
    <row r="299" spans="1:10" ht="13.5" thickBot="1">
      <c r="A299" s="213" t="s">
        <v>247</v>
      </c>
      <c r="B299" s="111" t="s">
        <v>186</v>
      </c>
      <c r="C299" s="112" t="s">
        <v>186</v>
      </c>
      <c r="D299" s="211" t="s">
        <v>186</v>
      </c>
      <c r="E299" s="111" t="s">
        <v>186</v>
      </c>
      <c r="F299" s="112" t="s">
        <v>186</v>
      </c>
      <c r="G299" s="209" t="s">
        <v>186</v>
      </c>
      <c r="H299" s="209" t="s">
        <v>186</v>
      </c>
      <c r="I299" s="210" t="s">
        <v>186</v>
      </c>
      <c r="J299" s="146"/>
    </row>
    <row r="300" spans="1:10" ht="12.75">
      <c r="A300" s="79"/>
      <c r="B300" s="79"/>
      <c r="C300" s="79"/>
      <c r="D300" s="79"/>
      <c r="E300" s="79"/>
      <c r="F300" s="79"/>
      <c r="G300" s="79"/>
      <c r="H300" s="79"/>
      <c r="I300" s="79"/>
      <c r="J300" s="146"/>
    </row>
    <row r="301" spans="1:10" ht="12.75">
      <c r="A301" s="79"/>
      <c r="B301" s="79"/>
      <c r="C301" s="79"/>
      <c r="D301" s="79"/>
      <c r="E301" s="79"/>
      <c r="F301" s="79"/>
      <c r="G301" s="79"/>
      <c r="H301" s="79"/>
      <c r="I301" s="79"/>
      <c r="J301" s="146"/>
    </row>
    <row r="302" spans="1:10" ht="12.75">
      <c r="A302" s="79"/>
      <c r="B302" s="79"/>
      <c r="C302" s="79"/>
      <c r="D302" s="79"/>
      <c r="E302" s="79"/>
      <c r="F302" s="79"/>
      <c r="G302" s="79"/>
      <c r="H302" s="79"/>
      <c r="I302" s="79"/>
      <c r="J302" s="146"/>
    </row>
    <row r="303" spans="1:10" ht="12.75">
      <c r="A303" s="79"/>
      <c r="B303" s="79"/>
      <c r="C303" s="79"/>
      <c r="D303" s="79"/>
      <c r="E303" s="79"/>
      <c r="F303" s="79"/>
      <c r="G303" s="79"/>
      <c r="H303" s="79"/>
      <c r="I303" s="79"/>
      <c r="J303" s="146"/>
    </row>
    <row r="304" spans="1:10" ht="12.75">
      <c r="A304" s="79"/>
      <c r="B304" s="79"/>
      <c r="C304" s="79"/>
      <c r="D304" s="79"/>
      <c r="E304" s="79"/>
      <c r="F304" s="79"/>
      <c r="G304" s="79"/>
      <c r="H304" s="79"/>
      <c r="I304" s="79"/>
      <c r="J304" s="146"/>
    </row>
    <row r="305" spans="1:10" ht="12.75">
      <c r="A305" s="79"/>
      <c r="B305" s="79"/>
      <c r="C305" s="79"/>
      <c r="D305" s="79"/>
      <c r="E305" s="79"/>
      <c r="F305" s="79"/>
      <c r="G305" s="79"/>
      <c r="H305" s="79"/>
      <c r="I305" s="79"/>
      <c r="J305" s="146"/>
    </row>
    <row r="306" spans="1:10" ht="12.75">
      <c r="A306" s="1" t="s">
        <v>456</v>
      </c>
      <c r="B306" s="79"/>
      <c r="C306" s="79"/>
      <c r="D306" s="79"/>
      <c r="E306" s="79"/>
      <c r="F306" s="79"/>
      <c r="G306" s="79"/>
      <c r="H306" s="79"/>
      <c r="I306" s="79"/>
      <c r="J306" s="146"/>
    </row>
    <row r="307" spans="1:10" ht="12.75">
      <c r="A307" s="79"/>
      <c r="B307" s="79"/>
      <c r="C307" s="79"/>
      <c r="D307" s="79"/>
      <c r="E307" s="79"/>
      <c r="F307" s="79"/>
      <c r="G307" s="79"/>
      <c r="H307" s="79"/>
      <c r="I307" s="79"/>
      <c r="J307" s="146"/>
    </row>
    <row r="308" spans="1:10" ht="12.75">
      <c r="A308" s="79"/>
      <c r="B308" s="79"/>
      <c r="C308" s="79"/>
      <c r="D308" s="79"/>
      <c r="E308" s="79"/>
      <c r="F308" s="79"/>
      <c r="G308" s="79"/>
      <c r="H308" s="79"/>
      <c r="I308" s="79"/>
      <c r="J308" s="146"/>
    </row>
    <row r="309" spans="1:10" ht="12.75">
      <c r="A309" s="79"/>
      <c r="B309" s="79"/>
      <c r="C309" s="79"/>
      <c r="D309" s="79"/>
      <c r="E309" s="79"/>
      <c r="F309" s="79"/>
      <c r="G309" s="79"/>
      <c r="H309" s="79"/>
      <c r="I309" s="79"/>
      <c r="J309" s="146"/>
    </row>
    <row r="310" spans="1:10" ht="13.5" thickBot="1">
      <c r="A310" s="79"/>
      <c r="B310" s="79"/>
      <c r="C310" s="79"/>
      <c r="D310" s="79"/>
      <c r="E310" s="79"/>
      <c r="F310" s="79"/>
      <c r="G310" s="79"/>
      <c r="H310" s="79"/>
      <c r="I310" s="79"/>
      <c r="J310" s="146"/>
    </row>
    <row r="311" spans="1:9" ht="12.75">
      <c r="A311" s="185" t="s">
        <v>458</v>
      </c>
      <c r="B311" s="196"/>
      <c r="C311" s="196"/>
      <c r="D311" s="196"/>
      <c r="E311" s="196" t="s">
        <v>457</v>
      </c>
      <c r="F311" s="216"/>
      <c r="G311" s="216"/>
      <c r="H311" s="216"/>
      <c r="I311" s="217"/>
    </row>
    <row r="312" spans="1:9" ht="13.5" thickBot="1">
      <c r="A312" s="219"/>
      <c r="B312" s="262" t="s">
        <v>117</v>
      </c>
      <c r="C312" s="301" t="s">
        <v>118</v>
      </c>
      <c r="D312" s="262" t="s">
        <v>119</v>
      </c>
      <c r="E312" s="262" t="s">
        <v>120</v>
      </c>
      <c r="F312" s="262" t="s">
        <v>121</v>
      </c>
      <c r="G312" s="262" t="s">
        <v>122</v>
      </c>
      <c r="H312" s="262" t="s">
        <v>459</v>
      </c>
      <c r="I312" s="263" t="s">
        <v>460</v>
      </c>
    </row>
    <row r="313" spans="1:9" ht="12.75">
      <c r="A313" s="151" t="s">
        <v>123</v>
      </c>
      <c r="B313" s="49" t="s">
        <v>124</v>
      </c>
      <c r="C313" s="50" t="s">
        <v>125</v>
      </c>
      <c r="D313" s="50" t="s">
        <v>218</v>
      </c>
      <c r="E313" s="49" t="s">
        <v>128</v>
      </c>
      <c r="F313" s="50" t="s">
        <v>219</v>
      </c>
      <c r="G313" s="51" t="s">
        <v>461</v>
      </c>
      <c r="H313" s="51" t="s">
        <v>462</v>
      </c>
      <c r="I313" s="66" t="s">
        <v>463</v>
      </c>
    </row>
    <row r="314" spans="1:9" ht="12.75">
      <c r="A314" s="151" t="s">
        <v>29</v>
      </c>
      <c r="B314" s="56" t="s">
        <v>4</v>
      </c>
      <c r="C314" s="56" t="s">
        <v>131</v>
      </c>
      <c r="D314" s="56" t="s">
        <v>3</v>
      </c>
      <c r="E314" s="56" t="s">
        <v>131</v>
      </c>
      <c r="F314" s="53" t="s">
        <v>4</v>
      </c>
      <c r="G314" s="54" t="s">
        <v>4</v>
      </c>
      <c r="H314" s="54" t="s">
        <v>4</v>
      </c>
      <c r="I314" s="55" t="s">
        <v>4</v>
      </c>
    </row>
    <row r="315" spans="1:9" ht="12.75">
      <c r="A315" s="148" t="s">
        <v>132</v>
      </c>
      <c r="B315" s="56" t="s">
        <v>133</v>
      </c>
      <c r="C315" s="56" t="s">
        <v>134</v>
      </c>
      <c r="D315" s="56" t="s">
        <v>134</v>
      </c>
      <c r="E315" s="56" t="s">
        <v>135</v>
      </c>
      <c r="F315" s="53" t="s">
        <v>135</v>
      </c>
      <c r="G315" s="54" t="s">
        <v>135</v>
      </c>
      <c r="H315" s="54" t="s">
        <v>135</v>
      </c>
      <c r="I315" s="55" t="s">
        <v>135</v>
      </c>
    </row>
    <row r="316" spans="1:9" ht="12.75">
      <c r="A316" s="148" t="s">
        <v>209</v>
      </c>
      <c r="B316" s="56" t="s">
        <v>12</v>
      </c>
      <c r="C316" s="56" t="s">
        <v>12</v>
      </c>
      <c r="D316" s="56" t="s">
        <v>12</v>
      </c>
      <c r="E316" s="56" t="s">
        <v>12</v>
      </c>
      <c r="F316" s="53" t="s">
        <v>12</v>
      </c>
      <c r="G316" s="54" t="s">
        <v>12</v>
      </c>
      <c r="H316" s="54" t="s">
        <v>12</v>
      </c>
      <c r="I316" s="55" t="s">
        <v>12</v>
      </c>
    </row>
    <row r="317" spans="1:9" ht="12.75">
      <c r="A317" s="113" t="s">
        <v>464</v>
      </c>
      <c r="B317" s="57" t="s">
        <v>10</v>
      </c>
      <c r="C317" s="57" t="s">
        <v>10</v>
      </c>
      <c r="D317" s="57" t="s">
        <v>10</v>
      </c>
      <c r="E317" s="57" t="s">
        <v>10</v>
      </c>
      <c r="F317" s="77" t="s">
        <v>10</v>
      </c>
      <c r="G317" s="76" t="s">
        <v>10</v>
      </c>
      <c r="H317" s="54" t="s">
        <v>12</v>
      </c>
      <c r="I317" s="55" t="s">
        <v>12</v>
      </c>
    </row>
    <row r="318" spans="1:9" ht="12.75">
      <c r="A318" s="148" t="s">
        <v>136</v>
      </c>
      <c r="B318" s="56" t="s">
        <v>137</v>
      </c>
      <c r="C318" s="56" t="s">
        <v>137</v>
      </c>
      <c r="D318" s="56" t="s">
        <v>137</v>
      </c>
      <c r="E318" s="56" t="s">
        <v>138</v>
      </c>
      <c r="F318" s="53" t="s">
        <v>138</v>
      </c>
      <c r="G318" s="54" t="s">
        <v>138</v>
      </c>
      <c r="H318" s="54" t="s">
        <v>138</v>
      </c>
      <c r="I318" s="55" t="s">
        <v>138</v>
      </c>
    </row>
    <row r="319" spans="1:9" ht="12.75">
      <c r="A319" s="148" t="s">
        <v>139</v>
      </c>
      <c r="B319" s="56" t="s">
        <v>75</v>
      </c>
      <c r="C319" s="56" t="s">
        <v>10</v>
      </c>
      <c r="D319" s="56" t="s">
        <v>10</v>
      </c>
      <c r="E319" s="56" t="s">
        <v>10</v>
      </c>
      <c r="F319" s="53" t="s">
        <v>10</v>
      </c>
      <c r="G319" s="54" t="s">
        <v>10</v>
      </c>
      <c r="H319" s="54" t="s">
        <v>10</v>
      </c>
      <c r="I319" s="55" t="s">
        <v>10</v>
      </c>
    </row>
    <row r="320" spans="1:9" ht="12.75">
      <c r="A320" s="148" t="s">
        <v>140</v>
      </c>
      <c r="B320" s="56" t="s">
        <v>10</v>
      </c>
      <c r="C320" s="53" t="s">
        <v>141</v>
      </c>
      <c r="D320" s="54" t="s">
        <v>142</v>
      </c>
      <c r="E320" s="5" t="s">
        <v>143</v>
      </c>
      <c r="F320" s="53" t="s">
        <v>144</v>
      </c>
      <c r="G320" s="54" t="s">
        <v>145</v>
      </c>
      <c r="H320" s="54" t="s">
        <v>144</v>
      </c>
      <c r="I320" s="55" t="s">
        <v>145</v>
      </c>
    </row>
    <row r="321" spans="1:9" ht="12.75">
      <c r="A321" s="148" t="s">
        <v>146</v>
      </c>
      <c r="B321" s="56" t="s">
        <v>10</v>
      </c>
      <c r="C321" s="53" t="s">
        <v>147</v>
      </c>
      <c r="D321" s="54" t="s">
        <v>148</v>
      </c>
      <c r="E321" s="53" t="s">
        <v>147</v>
      </c>
      <c r="F321" s="53" t="s">
        <v>221</v>
      </c>
      <c r="G321" s="54" t="s">
        <v>222</v>
      </c>
      <c r="H321" s="53" t="s">
        <v>221</v>
      </c>
      <c r="I321" s="55" t="s">
        <v>222</v>
      </c>
    </row>
    <row r="322" spans="1:9" ht="12.75">
      <c r="A322" s="148" t="s">
        <v>149</v>
      </c>
      <c r="B322" s="58" t="s">
        <v>151</v>
      </c>
      <c r="C322" s="58" t="s">
        <v>150</v>
      </c>
      <c r="D322" s="58" t="s">
        <v>151</v>
      </c>
      <c r="E322" s="58" t="s">
        <v>151</v>
      </c>
      <c r="F322" s="59" t="s">
        <v>223</v>
      </c>
      <c r="G322" s="60" t="s">
        <v>223</v>
      </c>
      <c r="H322" s="60" t="s">
        <v>223</v>
      </c>
      <c r="I322" s="62" t="s">
        <v>223</v>
      </c>
    </row>
    <row r="323" spans="1:9" ht="12.75">
      <c r="A323" s="148" t="s">
        <v>152</v>
      </c>
      <c r="B323" s="56" t="s">
        <v>153</v>
      </c>
      <c r="C323" s="56" t="s">
        <v>153</v>
      </c>
      <c r="D323" s="56" t="s">
        <v>153</v>
      </c>
      <c r="E323" s="53" t="s">
        <v>154</v>
      </c>
      <c r="F323" s="53" t="s">
        <v>154</v>
      </c>
      <c r="G323" s="53" t="s">
        <v>154</v>
      </c>
      <c r="H323" s="53" t="s">
        <v>154</v>
      </c>
      <c r="I323" s="55" t="s">
        <v>154</v>
      </c>
    </row>
    <row r="324" spans="1:9" ht="12.75">
      <c r="A324" s="132" t="s">
        <v>40</v>
      </c>
      <c r="B324" s="69" t="s">
        <v>542</v>
      </c>
      <c r="C324" s="69" t="s">
        <v>542</v>
      </c>
      <c r="D324" s="69" t="s">
        <v>249</v>
      </c>
      <c r="E324" s="69" t="s">
        <v>249</v>
      </c>
      <c r="F324" s="70" t="s">
        <v>344</v>
      </c>
      <c r="G324" s="129" t="s">
        <v>344</v>
      </c>
      <c r="H324" s="129" t="s">
        <v>345</v>
      </c>
      <c r="I324" s="134" t="s">
        <v>345</v>
      </c>
    </row>
    <row r="325" spans="1:9" ht="12.75">
      <c r="A325" s="113" t="s">
        <v>155</v>
      </c>
      <c r="B325" s="56" t="s">
        <v>465</v>
      </c>
      <c r="C325" s="56" t="s">
        <v>465</v>
      </c>
      <c r="D325" s="56" t="s">
        <v>465</v>
      </c>
      <c r="E325" s="56" t="s">
        <v>466</v>
      </c>
      <c r="F325" s="53" t="s">
        <v>466</v>
      </c>
      <c r="G325" s="54" t="s">
        <v>466</v>
      </c>
      <c r="H325" s="54" t="s">
        <v>467</v>
      </c>
      <c r="I325" s="55" t="s">
        <v>468</v>
      </c>
    </row>
    <row r="326" spans="1:9" ht="12.75">
      <c r="A326" s="113" t="s">
        <v>157</v>
      </c>
      <c r="B326" s="58" t="s">
        <v>469</v>
      </c>
      <c r="C326" s="58" t="s">
        <v>470</v>
      </c>
      <c r="D326" s="58" t="s">
        <v>242</v>
      </c>
      <c r="E326" s="56" t="s">
        <v>244</v>
      </c>
      <c r="F326" s="53" t="s">
        <v>471</v>
      </c>
      <c r="G326" s="54" t="s">
        <v>471</v>
      </c>
      <c r="H326" s="54" t="s">
        <v>472</v>
      </c>
      <c r="I326" s="55" t="s">
        <v>473</v>
      </c>
    </row>
    <row r="327" spans="1:9" ht="12.75">
      <c r="A327" s="113" t="s">
        <v>165</v>
      </c>
      <c r="B327" s="102">
        <v>10.6</v>
      </c>
      <c r="C327" s="102">
        <v>10.6</v>
      </c>
      <c r="D327" s="102">
        <v>10.6</v>
      </c>
      <c r="E327" s="56">
        <v>12.9</v>
      </c>
      <c r="F327" s="53">
        <v>12.9</v>
      </c>
      <c r="G327" s="54">
        <v>13.4</v>
      </c>
      <c r="H327" s="60" t="s">
        <v>474</v>
      </c>
      <c r="I327" s="62" t="s">
        <v>474</v>
      </c>
    </row>
    <row r="328" spans="1:9" ht="12.75">
      <c r="A328" s="113" t="s">
        <v>166</v>
      </c>
      <c r="B328" s="56" t="s">
        <v>102</v>
      </c>
      <c r="C328" s="56" t="s">
        <v>102</v>
      </c>
      <c r="D328" s="58" t="s">
        <v>102</v>
      </c>
      <c r="E328" s="58" t="s">
        <v>102</v>
      </c>
      <c r="F328" s="59" t="s">
        <v>102</v>
      </c>
      <c r="G328" s="60" t="s">
        <v>102</v>
      </c>
      <c r="H328" s="60" t="s">
        <v>102</v>
      </c>
      <c r="I328" s="62" t="s">
        <v>102</v>
      </c>
    </row>
    <row r="329" spans="1:9" ht="12.75">
      <c r="A329" s="113" t="s">
        <v>22</v>
      </c>
      <c r="B329" s="58" t="s">
        <v>475</v>
      </c>
      <c r="C329" s="58" t="s">
        <v>475</v>
      </c>
      <c r="D329" s="58" t="s">
        <v>475</v>
      </c>
      <c r="E329" s="58" t="s">
        <v>475</v>
      </c>
      <c r="F329" s="59" t="s">
        <v>475</v>
      </c>
      <c r="G329" s="60" t="s">
        <v>475</v>
      </c>
      <c r="H329" s="60" t="s">
        <v>475</v>
      </c>
      <c r="I329" s="62" t="s">
        <v>475</v>
      </c>
    </row>
    <row r="330" spans="1:9" ht="12.75">
      <c r="A330" s="113" t="s">
        <v>167</v>
      </c>
      <c r="B330" s="56" t="s">
        <v>231</v>
      </c>
      <c r="C330" s="56" t="s">
        <v>231</v>
      </c>
      <c r="D330" s="56" t="s">
        <v>231</v>
      </c>
      <c r="E330" s="56" t="s">
        <v>231</v>
      </c>
      <c r="F330" s="53" t="s">
        <v>231</v>
      </c>
      <c r="G330" s="54" t="s">
        <v>232</v>
      </c>
      <c r="H330" s="54" t="s">
        <v>232</v>
      </c>
      <c r="I330" s="55" t="s">
        <v>232</v>
      </c>
    </row>
    <row r="331" spans="1:18" ht="12.75">
      <c r="A331" s="113" t="s">
        <v>476</v>
      </c>
      <c r="B331" s="102" t="s">
        <v>477</v>
      </c>
      <c r="C331" s="102" t="s">
        <v>477</v>
      </c>
      <c r="D331" s="102" t="s">
        <v>477</v>
      </c>
      <c r="E331" s="102" t="s">
        <v>8</v>
      </c>
      <c r="F331" s="9" t="s">
        <v>8</v>
      </c>
      <c r="G331" s="103" t="s">
        <v>8</v>
      </c>
      <c r="H331" s="103" t="s">
        <v>8</v>
      </c>
      <c r="I331" s="38" t="s">
        <v>8</v>
      </c>
      <c r="J331" s="45"/>
      <c r="K331" s="7"/>
      <c r="L331" s="8"/>
      <c r="M331" s="8"/>
      <c r="N331" s="2"/>
      <c r="O331" s="2"/>
      <c r="P331" s="2"/>
      <c r="Q331" s="2"/>
      <c r="R331" s="2"/>
    </row>
    <row r="332" spans="1:18" ht="12.75">
      <c r="A332" s="113" t="s">
        <v>478</v>
      </c>
      <c r="B332" s="102" t="s">
        <v>84</v>
      </c>
      <c r="C332" s="56" t="s">
        <v>84</v>
      </c>
      <c r="D332" s="56" t="s">
        <v>84</v>
      </c>
      <c r="E332" s="102" t="s">
        <v>85</v>
      </c>
      <c r="F332" s="9" t="s">
        <v>85</v>
      </c>
      <c r="G332" s="103" t="s">
        <v>411</v>
      </c>
      <c r="H332" s="103" t="s">
        <v>411</v>
      </c>
      <c r="I332" s="38" t="s">
        <v>412</v>
      </c>
      <c r="J332" s="45"/>
      <c r="K332" s="7"/>
      <c r="L332" s="7"/>
      <c r="M332" s="7"/>
      <c r="N332" s="2"/>
      <c r="O332" s="2"/>
      <c r="P332" s="2"/>
      <c r="Q332" s="2"/>
      <c r="R332" s="2"/>
    </row>
    <row r="333" spans="1:18" ht="12.75">
      <c r="A333" s="113" t="s">
        <v>203</v>
      </c>
      <c r="B333" s="49" t="s">
        <v>173</v>
      </c>
      <c r="C333" s="49" t="s">
        <v>173</v>
      </c>
      <c r="D333" s="49" t="s">
        <v>173</v>
      </c>
      <c r="E333" s="49" t="s">
        <v>173</v>
      </c>
      <c r="F333" s="50" t="s">
        <v>173</v>
      </c>
      <c r="G333" s="54" t="s">
        <v>234</v>
      </c>
      <c r="H333" s="54" t="s">
        <v>234</v>
      </c>
      <c r="I333" s="55" t="s">
        <v>234</v>
      </c>
      <c r="J333" s="45"/>
      <c r="K333" s="7"/>
      <c r="L333" s="7"/>
      <c r="M333" s="7"/>
      <c r="N333" s="2"/>
      <c r="O333" s="2"/>
      <c r="P333" s="2"/>
      <c r="Q333" s="2"/>
      <c r="R333" s="2"/>
    </row>
    <row r="334" spans="1:18" ht="12.75">
      <c r="A334" s="113" t="s">
        <v>174</v>
      </c>
      <c r="B334" s="56" t="s">
        <v>12</v>
      </c>
      <c r="C334" s="56" t="s">
        <v>12</v>
      </c>
      <c r="D334" s="56" t="s">
        <v>12</v>
      </c>
      <c r="E334" s="56" t="s">
        <v>12</v>
      </c>
      <c r="F334" s="53" t="s">
        <v>12</v>
      </c>
      <c r="G334" s="54" t="s">
        <v>12</v>
      </c>
      <c r="H334" s="54" t="s">
        <v>12</v>
      </c>
      <c r="I334" s="55" t="s">
        <v>12</v>
      </c>
      <c r="J334" s="45"/>
      <c r="K334" s="7"/>
      <c r="L334" s="7"/>
      <c r="M334" s="7"/>
      <c r="N334" s="2"/>
      <c r="O334" s="2"/>
      <c r="P334" s="2"/>
      <c r="Q334" s="2"/>
      <c r="R334" s="2"/>
    </row>
    <row r="335" spans="1:18" ht="12.75">
      <c r="A335" s="115" t="s">
        <v>250</v>
      </c>
      <c r="B335" s="67" t="s">
        <v>12</v>
      </c>
      <c r="C335" s="67" t="s">
        <v>12</v>
      </c>
      <c r="D335" s="67" t="s">
        <v>12</v>
      </c>
      <c r="E335" s="67" t="s">
        <v>12</v>
      </c>
      <c r="F335" s="104" t="s">
        <v>12</v>
      </c>
      <c r="G335" s="105" t="s">
        <v>12</v>
      </c>
      <c r="H335" s="105" t="s">
        <v>12</v>
      </c>
      <c r="I335" s="68" t="s">
        <v>12</v>
      </c>
      <c r="J335" s="45"/>
      <c r="K335" s="7"/>
      <c r="L335" s="7"/>
      <c r="M335" s="7"/>
      <c r="N335" s="2"/>
      <c r="O335" s="2"/>
      <c r="P335" s="2"/>
      <c r="Q335" s="2"/>
      <c r="R335" s="2"/>
    </row>
    <row r="336" spans="1:18" ht="12.75">
      <c r="A336" s="115" t="s">
        <v>235</v>
      </c>
      <c r="B336" s="56" t="s">
        <v>10</v>
      </c>
      <c r="C336" s="56" t="s">
        <v>10</v>
      </c>
      <c r="D336" s="56" t="s">
        <v>10</v>
      </c>
      <c r="E336" s="49" t="s">
        <v>177</v>
      </c>
      <c r="F336" s="50" t="s">
        <v>177</v>
      </c>
      <c r="G336" s="51" t="s">
        <v>236</v>
      </c>
      <c r="H336" s="51" t="s">
        <v>236</v>
      </c>
      <c r="I336" s="66" t="s">
        <v>236</v>
      </c>
      <c r="J336" s="241"/>
      <c r="M336" s="7"/>
      <c r="N336" s="2"/>
      <c r="O336" s="2"/>
      <c r="P336" s="2"/>
      <c r="Q336" s="2"/>
      <c r="R336" s="2"/>
    </row>
    <row r="337" spans="1:18" ht="12.75">
      <c r="A337" s="115" t="s">
        <v>178</v>
      </c>
      <c r="B337" s="56" t="s">
        <v>10</v>
      </c>
      <c r="C337" s="67" t="s">
        <v>12</v>
      </c>
      <c r="D337" s="67" t="s">
        <v>12</v>
      </c>
      <c r="E337" s="67" t="s">
        <v>12</v>
      </c>
      <c r="F337" s="104" t="s">
        <v>12</v>
      </c>
      <c r="G337" s="105" t="s">
        <v>12</v>
      </c>
      <c r="H337" s="105" t="s">
        <v>12</v>
      </c>
      <c r="I337" s="68" t="s">
        <v>12</v>
      </c>
      <c r="J337" s="241"/>
      <c r="M337" s="7"/>
      <c r="N337" s="2"/>
      <c r="O337" s="2"/>
      <c r="P337" s="2"/>
      <c r="Q337" s="2"/>
      <c r="R337" s="2"/>
    </row>
    <row r="338" spans="1:18" ht="12.75">
      <c r="A338" s="115" t="s">
        <v>179</v>
      </c>
      <c r="B338" s="56" t="s">
        <v>10</v>
      </c>
      <c r="C338" s="56" t="s">
        <v>10</v>
      </c>
      <c r="D338" s="56" t="s">
        <v>10</v>
      </c>
      <c r="E338" s="56" t="s">
        <v>10</v>
      </c>
      <c r="F338" s="50" t="s">
        <v>12</v>
      </c>
      <c r="G338" s="51" t="s">
        <v>12</v>
      </c>
      <c r="H338" s="51" t="s">
        <v>12</v>
      </c>
      <c r="I338" s="66" t="s">
        <v>12</v>
      </c>
      <c r="J338" s="241"/>
      <c r="M338" s="7"/>
      <c r="N338" s="2"/>
      <c r="O338" s="2"/>
      <c r="P338" s="2"/>
      <c r="Q338" s="2"/>
      <c r="R338" s="2"/>
    </row>
    <row r="339" spans="1:18" ht="12.75">
      <c r="A339" s="113" t="s">
        <v>180</v>
      </c>
      <c r="B339" s="56" t="s">
        <v>10</v>
      </c>
      <c r="C339" s="56" t="s">
        <v>10</v>
      </c>
      <c r="D339" s="56" t="s">
        <v>10</v>
      </c>
      <c r="E339" s="56" t="s">
        <v>10</v>
      </c>
      <c r="F339" s="53" t="s">
        <v>10</v>
      </c>
      <c r="G339" s="54" t="s">
        <v>12</v>
      </c>
      <c r="H339" s="54" t="s">
        <v>12</v>
      </c>
      <c r="I339" s="55" t="s">
        <v>12</v>
      </c>
      <c r="J339" s="241"/>
      <c r="M339" s="7"/>
      <c r="N339" s="2"/>
      <c r="O339" s="2"/>
      <c r="P339" s="2"/>
      <c r="Q339" s="2"/>
      <c r="R339" s="2"/>
    </row>
    <row r="340" spans="1:18" ht="12.75">
      <c r="A340" s="113" t="s">
        <v>541</v>
      </c>
      <c r="B340" s="56"/>
      <c r="C340" s="56"/>
      <c r="D340" s="56"/>
      <c r="E340" s="56" t="s">
        <v>12</v>
      </c>
      <c r="F340" s="53" t="s">
        <v>12</v>
      </c>
      <c r="G340" s="54" t="s">
        <v>12</v>
      </c>
      <c r="H340" s="54" t="s">
        <v>12</v>
      </c>
      <c r="I340" s="55" t="s">
        <v>12</v>
      </c>
      <c r="J340" s="241"/>
      <c r="M340" s="7"/>
      <c r="N340" s="2"/>
      <c r="O340" s="2"/>
      <c r="P340" s="2"/>
      <c r="Q340" s="2"/>
      <c r="R340" s="2"/>
    </row>
    <row r="341" spans="1:18" ht="12.75">
      <c r="A341" s="136" t="s">
        <v>104</v>
      </c>
      <c r="B341" s="63" t="s">
        <v>10</v>
      </c>
      <c r="C341" s="63" t="s">
        <v>10</v>
      </c>
      <c r="D341" s="63" t="s">
        <v>10</v>
      </c>
      <c r="E341" s="63" t="s">
        <v>10</v>
      </c>
      <c r="F341" s="64" t="s">
        <v>10</v>
      </c>
      <c r="G341" s="131"/>
      <c r="H341" s="131"/>
      <c r="I341" s="135" t="s">
        <v>12</v>
      </c>
      <c r="J341" s="241"/>
      <c r="M341" s="7"/>
      <c r="N341" s="2"/>
      <c r="O341" s="2"/>
      <c r="P341" s="2"/>
      <c r="Q341" s="2"/>
      <c r="R341" s="2"/>
    </row>
    <row r="342" spans="1:18" ht="12.75">
      <c r="A342" s="116" t="s">
        <v>87</v>
      </c>
      <c r="B342" s="69" t="s">
        <v>17</v>
      </c>
      <c r="C342" s="69" t="s">
        <v>17</v>
      </c>
      <c r="D342" s="69" t="s">
        <v>17</v>
      </c>
      <c r="E342" s="70" t="s">
        <v>17</v>
      </c>
      <c r="F342" s="70" t="s">
        <v>17</v>
      </c>
      <c r="G342" s="129" t="s">
        <v>17</v>
      </c>
      <c r="H342" s="129" t="s">
        <v>17</v>
      </c>
      <c r="I342" s="134" t="s">
        <v>17</v>
      </c>
      <c r="J342" s="241"/>
      <c r="M342" s="8"/>
      <c r="N342" s="2"/>
      <c r="O342" s="2"/>
      <c r="P342" s="2"/>
      <c r="Q342" s="2"/>
      <c r="R342" s="2"/>
    </row>
    <row r="343" spans="1:18" ht="12.75">
      <c r="A343" s="113" t="s">
        <v>103</v>
      </c>
      <c r="B343" s="56" t="s">
        <v>20</v>
      </c>
      <c r="C343" s="56" t="s">
        <v>20</v>
      </c>
      <c r="D343" s="56" t="s">
        <v>20</v>
      </c>
      <c r="E343" s="53" t="s">
        <v>20</v>
      </c>
      <c r="F343" s="53" t="s">
        <v>20</v>
      </c>
      <c r="G343" s="54" t="s">
        <v>20</v>
      </c>
      <c r="H343" s="54" t="s">
        <v>20</v>
      </c>
      <c r="I343" s="55" t="s">
        <v>20</v>
      </c>
      <c r="J343" s="241"/>
      <c r="M343" s="300"/>
      <c r="N343" s="2"/>
      <c r="O343" s="2"/>
      <c r="P343" s="2"/>
      <c r="Q343" s="2"/>
      <c r="R343" s="2"/>
    </row>
    <row r="344" spans="1:18" ht="12.75">
      <c r="A344" s="113" t="s">
        <v>106</v>
      </c>
      <c r="B344" s="56" t="s">
        <v>102</v>
      </c>
      <c r="C344" s="56" t="s">
        <v>102</v>
      </c>
      <c r="D344" s="56" t="s">
        <v>102</v>
      </c>
      <c r="E344" s="53" t="s">
        <v>102</v>
      </c>
      <c r="F344" s="53" t="s">
        <v>102</v>
      </c>
      <c r="G344" s="54" t="s">
        <v>102</v>
      </c>
      <c r="H344" s="54" t="s">
        <v>102</v>
      </c>
      <c r="I344" s="55" t="s">
        <v>102</v>
      </c>
      <c r="J344" s="45"/>
      <c r="M344" s="5"/>
      <c r="N344" s="2"/>
      <c r="O344" s="2"/>
      <c r="P344" s="2"/>
      <c r="Q344" s="2"/>
      <c r="R344" s="2"/>
    </row>
    <row r="345" spans="1:13" ht="12.75">
      <c r="A345" s="78" t="s">
        <v>215</v>
      </c>
      <c r="B345" s="56" t="s">
        <v>216</v>
      </c>
      <c r="C345" s="56" t="s">
        <v>216</v>
      </c>
      <c r="D345" s="56" t="s">
        <v>216</v>
      </c>
      <c r="E345" s="56" t="s">
        <v>216</v>
      </c>
      <c r="F345" s="56" t="s">
        <v>216</v>
      </c>
      <c r="G345" s="102" t="s">
        <v>102</v>
      </c>
      <c r="H345" s="102" t="s">
        <v>102</v>
      </c>
      <c r="I345" s="125" t="s">
        <v>102</v>
      </c>
      <c r="J345" s="45"/>
      <c r="K345" s="5"/>
      <c r="L345" s="5"/>
      <c r="M345" s="5"/>
    </row>
    <row r="346" spans="1:13" ht="12.75">
      <c r="A346" s="114" t="s">
        <v>181</v>
      </c>
      <c r="B346" s="63" t="s">
        <v>183</v>
      </c>
      <c r="C346" s="63" t="s">
        <v>184</v>
      </c>
      <c r="D346" s="63" t="s">
        <v>184</v>
      </c>
      <c r="E346" s="63" t="s">
        <v>184</v>
      </c>
      <c r="F346" s="64" t="s">
        <v>184</v>
      </c>
      <c r="G346" s="106" t="s">
        <v>184</v>
      </c>
      <c r="H346" s="106" t="s">
        <v>184</v>
      </c>
      <c r="I346" s="65" t="s">
        <v>184</v>
      </c>
      <c r="J346" s="45"/>
      <c r="K346" s="5"/>
      <c r="L346" s="5"/>
      <c r="M346" s="5"/>
    </row>
    <row r="347" spans="1:13" ht="12.75">
      <c r="A347" s="151" t="s">
        <v>543</v>
      </c>
      <c r="B347" s="159" t="s">
        <v>545</v>
      </c>
      <c r="C347" s="159" t="s">
        <v>546</v>
      </c>
      <c r="D347" s="159" t="s">
        <v>548</v>
      </c>
      <c r="E347" s="159" t="s">
        <v>547</v>
      </c>
      <c r="F347" s="159" t="s">
        <v>256</v>
      </c>
      <c r="G347" s="159" t="s">
        <v>256</v>
      </c>
      <c r="H347" s="159" t="s">
        <v>256</v>
      </c>
      <c r="I347" s="160" t="s">
        <v>256</v>
      </c>
      <c r="J347" s="37"/>
      <c r="K347" s="37"/>
      <c r="L347" s="37"/>
      <c r="M347" s="37"/>
    </row>
    <row r="348" spans="1:13" ht="12.75">
      <c r="A348" s="151" t="s">
        <v>544</v>
      </c>
      <c r="B348" s="159" t="s">
        <v>551</v>
      </c>
      <c r="C348" s="159" t="s">
        <v>552</v>
      </c>
      <c r="D348" s="159" t="s">
        <v>553</v>
      </c>
      <c r="E348" s="159" t="s">
        <v>554</v>
      </c>
      <c r="F348" s="159" t="s">
        <v>555</v>
      </c>
      <c r="G348" s="159" t="s">
        <v>555</v>
      </c>
      <c r="H348" s="159" t="s">
        <v>555</v>
      </c>
      <c r="I348" s="160" t="s">
        <v>555</v>
      </c>
      <c r="J348" s="266"/>
      <c r="M348" s="37"/>
    </row>
    <row r="349" spans="1:13" ht="12.75">
      <c r="A349" s="151" t="s">
        <v>292</v>
      </c>
      <c r="B349" s="159" t="s">
        <v>556</v>
      </c>
      <c r="C349" s="159" t="s">
        <v>557</v>
      </c>
      <c r="D349" s="159" t="s">
        <v>558</v>
      </c>
      <c r="E349" s="159" t="s">
        <v>557</v>
      </c>
      <c r="F349" s="159" t="s">
        <v>213</v>
      </c>
      <c r="G349" s="159" t="s">
        <v>213</v>
      </c>
      <c r="H349" s="159" t="s">
        <v>213</v>
      </c>
      <c r="I349" s="160" t="s">
        <v>213</v>
      </c>
      <c r="J349" s="266"/>
      <c r="M349" s="5"/>
    </row>
    <row r="350" spans="1:13" ht="12.75">
      <c r="A350" s="151" t="s">
        <v>293</v>
      </c>
      <c r="B350" s="159" t="s">
        <v>559</v>
      </c>
      <c r="C350" s="159" t="s">
        <v>560</v>
      </c>
      <c r="D350" s="159" t="s">
        <v>561</v>
      </c>
      <c r="E350" s="159" t="s">
        <v>560</v>
      </c>
      <c r="F350" s="159" t="s">
        <v>562</v>
      </c>
      <c r="G350" s="159" t="s">
        <v>562</v>
      </c>
      <c r="H350" s="159" t="s">
        <v>562</v>
      </c>
      <c r="I350" s="160" t="s">
        <v>562</v>
      </c>
      <c r="J350" s="266"/>
      <c r="M350" s="5"/>
    </row>
    <row r="351" spans="1:13" ht="12.75">
      <c r="A351" s="151" t="s">
        <v>55</v>
      </c>
      <c r="B351" s="159" t="s">
        <v>549</v>
      </c>
      <c r="C351" s="159" t="s">
        <v>550</v>
      </c>
      <c r="D351" s="159" t="s">
        <v>550</v>
      </c>
      <c r="E351" s="159" t="s">
        <v>550</v>
      </c>
      <c r="F351" s="159" t="s">
        <v>550</v>
      </c>
      <c r="G351" s="159" t="s">
        <v>550</v>
      </c>
      <c r="H351" s="159" t="s">
        <v>550</v>
      </c>
      <c r="I351" s="160" t="s">
        <v>550</v>
      </c>
      <c r="J351" s="266"/>
      <c r="M351" s="5"/>
    </row>
    <row r="352" spans="1:13" ht="12.75">
      <c r="A352" s="151" t="s">
        <v>108</v>
      </c>
      <c r="B352" s="159" t="s">
        <v>35</v>
      </c>
      <c r="C352" s="159" t="s">
        <v>109</v>
      </c>
      <c r="D352" s="159" t="s">
        <v>109</v>
      </c>
      <c r="E352" s="159" t="s">
        <v>109</v>
      </c>
      <c r="F352" s="161" t="s">
        <v>109</v>
      </c>
      <c r="G352" s="117" t="s">
        <v>109</v>
      </c>
      <c r="H352" s="159" t="s">
        <v>109</v>
      </c>
      <c r="I352" s="160" t="s">
        <v>109</v>
      </c>
      <c r="J352" s="266"/>
      <c r="M352" s="5"/>
    </row>
    <row r="353" spans="1:13" ht="12.75">
      <c r="A353" s="132" t="s">
        <v>534</v>
      </c>
      <c r="B353" s="283" t="s">
        <v>18</v>
      </c>
      <c r="C353" s="283" t="s">
        <v>18</v>
      </c>
      <c r="D353" s="283" t="s">
        <v>18</v>
      </c>
      <c r="E353" s="283" t="s">
        <v>10</v>
      </c>
      <c r="F353" s="283" t="s">
        <v>10</v>
      </c>
      <c r="G353" s="163" t="s">
        <v>10</v>
      </c>
      <c r="H353" s="284" t="s">
        <v>10</v>
      </c>
      <c r="I353" s="286" t="s">
        <v>10</v>
      </c>
      <c r="J353" s="266"/>
      <c r="M353" s="37"/>
    </row>
    <row r="354" spans="1:13" ht="12.75">
      <c r="A354" s="78" t="s">
        <v>540</v>
      </c>
      <c r="B354" s="159" t="s">
        <v>10</v>
      </c>
      <c r="C354" s="159" t="s">
        <v>10</v>
      </c>
      <c r="D354" s="159" t="s">
        <v>10</v>
      </c>
      <c r="E354" s="161" t="s">
        <v>18</v>
      </c>
      <c r="F354" s="161" t="s">
        <v>18</v>
      </c>
      <c r="G354" s="161" t="s">
        <v>18</v>
      </c>
      <c r="H354" s="161" t="s">
        <v>18</v>
      </c>
      <c r="I354" s="160" t="s">
        <v>18</v>
      </c>
      <c r="J354" s="266"/>
      <c r="M354" s="37"/>
    </row>
    <row r="355" spans="1:13" ht="12.75">
      <c r="A355" s="78" t="s">
        <v>539</v>
      </c>
      <c r="B355" s="159" t="s">
        <v>10</v>
      </c>
      <c r="C355" s="159" t="s">
        <v>10</v>
      </c>
      <c r="D355" s="159" t="s">
        <v>10</v>
      </c>
      <c r="E355" s="161" t="s">
        <v>18</v>
      </c>
      <c r="F355" s="161" t="s">
        <v>18</v>
      </c>
      <c r="G355" s="161" t="s">
        <v>18</v>
      </c>
      <c r="H355" s="161" t="s">
        <v>18</v>
      </c>
      <c r="I355" s="160" t="s">
        <v>18</v>
      </c>
      <c r="J355" s="266"/>
      <c r="K355" s="37"/>
      <c r="L355" s="37"/>
      <c r="M355" s="37"/>
    </row>
    <row r="356" spans="1:13" ht="12.75">
      <c r="A356" s="78" t="s">
        <v>530</v>
      </c>
      <c r="B356" s="159" t="s">
        <v>10</v>
      </c>
      <c r="C356" s="161" t="s">
        <v>18</v>
      </c>
      <c r="D356" s="161" t="s">
        <v>18</v>
      </c>
      <c r="E356" s="161" t="s">
        <v>18</v>
      </c>
      <c r="F356" s="161" t="s">
        <v>18</v>
      </c>
      <c r="G356" s="161" t="s">
        <v>18</v>
      </c>
      <c r="H356" s="161" t="s">
        <v>18</v>
      </c>
      <c r="I356" s="160" t="s">
        <v>18</v>
      </c>
      <c r="J356" s="266"/>
      <c r="K356" s="37"/>
      <c r="L356" s="37"/>
      <c r="M356" s="37"/>
    </row>
    <row r="357" spans="1:13" ht="12.75">
      <c r="A357" s="78" t="s">
        <v>531</v>
      </c>
      <c r="B357" s="159" t="s">
        <v>10</v>
      </c>
      <c r="C357" s="161" t="s">
        <v>18</v>
      </c>
      <c r="D357" s="161" t="s">
        <v>18</v>
      </c>
      <c r="E357" s="161" t="s">
        <v>18</v>
      </c>
      <c r="F357" s="161" t="s">
        <v>18</v>
      </c>
      <c r="G357" s="161" t="s">
        <v>18</v>
      </c>
      <c r="H357" s="161" t="s">
        <v>18</v>
      </c>
      <c r="I357" s="160" t="s">
        <v>18</v>
      </c>
      <c r="J357" s="266"/>
      <c r="K357" s="37"/>
      <c r="L357" s="37"/>
      <c r="M357" s="37"/>
    </row>
    <row r="358" spans="1:13" ht="12.75">
      <c r="A358" s="78" t="s">
        <v>533</v>
      </c>
      <c r="B358" s="159" t="s">
        <v>10</v>
      </c>
      <c r="C358" s="159" t="s">
        <v>10</v>
      </c>
      <c r="D358" s="159" t="s">
        <v>10</v>
      </c>
      <c r="E358" s="161" t="s">
        <v>18</v>
      </c>
      <c r="F358" s="161" t="s">
        <v>18</v>
      </c>
      <c r="G358" s="161" t="s">
        <v>18</v>
      </c>
      <c r="H358" s="161" t="s">
        <v>18</v>
      </c>
      <c r="I358" s="160" t="s">
        <v>18</v>
      </c>
      <c r="J358" s="266"/>
      <c r="K358" s="37"/>
      <c r="L358" s="37"/>
      <c r="M358" s="37"/>
    </row>
    <row r="359" spans="1:13" ht="13.5" thickBot="1">
      <c r="A359" s="119" t="s">
        <v>532</v>
      </c>
      <c r="B359" s="271" t="s">
        <v>10</v>
      </c>
      <c r="C359" s="272" t="s">
        <v>18</v>
      </c>
      <c r="D359" s="272" t="s">
        <v>18</v>
      </c>
      <c r="E359" s="272" t="s">
        <v>18</v>
      </c>
      <c r="F359" s="272" t="s">
        <v>18</v>
      </c>
      <c r="G359" s="272" t="s">
        <v>18</v>
      </c>
      <c r="H359" s="272" t="s">
        <v>18</v>
      </c>
      <c r="I359" s="274" t="s">
        <v>18</v>
      </c>
      <c r="J359" s="266"/>
      <c r="K359" s="37"/>
      <c r="L359" s="37"/>
      <c r="M359" s="37"/>
    </row>
    <row r="360" spans="1:13" ht="12.75">
      <c r="A360" s="90"/>
      <c r="B360" s="8"/>
      <c r="C360" s="8"/>
      <c r="D360" s="8"/>
      <c r="E360" s="8"/>
      <c r="F360" s="8"/>
      <c r="G360" s="8"/>
      <c r="H360" s="8"/>
      <c r="I360" s="8"/>
      <c r="J360" s="266"/>
      <c r="K360" s="37"/>
      <c r="L360" s="37"/>
      <c r="M360" s="37"/>
    </row>
    <row r="361" spans="1:13" ht="12.75">
      <c r="A361" s="90"/>
      <c r="B361" s="8"/>
      <c r="C361" s="8"/>
      <c r="D361" s="8"/>
      <c r="E361" s="8"/>
      <c r="F361" s="8"/>
      <c r="G361" s="8"/>
      <c r="H361" s="8"/>
      <c r="I361" s="8"/>
      <c r="J361" s="266"/>
      <c r="K361" s="37"/>
      <c r="L361" s="37"/>
      <c r="M361" s="37"/>
    </row>
    <row r="362" spans="1:13" ht="12.75">
      <c r="A362" s="90"/>
      <c r="B362" s="8"/>
      <c r="C362" s="8"/>
      <c r="D362" s="8"/>
      <c r="E362" s="8"/>
      <c r="F362" s="8"/>
      <c r="G362" s="8"/>
      <c r="H362" s="8"/>
      <c r="I362" s="8"/>
      <c r="J362" s="266"/>
      <c r="K362" s="37"/>
      <c r="L362" s="37"/>
      <c r="M362" s="37"/>
    </row>
    <row r="363" spans="1:13" ht="12.75">
      <c r="A363" s="90"/>
      <c r="B363" s="8"/>
      <c r="C363" s="8"/>
      <c r="D363" s="8"/>
      <c r="E363" s="8"/>
      <c r="F363" s="8"/>
      <c r="G363" s="8"/>
      <c r="H363" s="8"/>
      <c r="I363" s="8"/>
      <c r="J363" s="266"/>
      <c r="K363" s="37"/>
      <c r="L363" s="37"/>
      <c r="M363" s="37"/>
    </row>
    <row r="364" spans="1:13" ht="12.75">
      <c r="A364" s="90"/>
      <c r="B364" s="8"/>
      <c r="C364" s="8"/>
      <c r="D364" s="8"/>
      <c r="E364" s="8"/>
      <c r="F364" s="8"/>
      <c r="G364" s="8"/>
      <c r="H364" s="8"/>
      <c r="I364" s="8"/>
      <c r="J364" s="266"/>
      <c r="K364" s="37"/>
      <c r="L364" s="37"/>
      <c r="M364" s="37"/>
    </row>
    <row r="365" spans="1:13" ht="12.75">
      <c r="A365" s="79"/>
      <c r="B365" s="79"/>
      <c r="C365" s="79"/>
      <c r="D365" s="79"/>
      <c r="E365" s="79"/>
      <c r="F365" s="79"/>
      <c r="G365" s="79"/>
      <c r="H365" s="79"/>
      <c r="I365" s="79"/>
      <c r="J365" s="268"/>
      <c r="K365" s="1"/>
      <c r="L365" s="2"/>
      <c r="M365" s="1"/>
    </row>
    <row r="366" spans="1:13" ht="12.75">
      <c r="A366" s="79"/>
      <c r="B366" s="79"/>
      <c r="C366" s="79"/>
      <c r="D366" s="79"/>
      <c r="E366" s="79"/>
      <c r="F366" s="79"/>
      <c r="G366" s="79"/>
      <c r="H366" s="79"/>
      <c r="I366" s="79"/>
      <c r="J366" s="268"/>
      <c r="K366" s="1"/>
      <c r="L366" s="2"/>
      <c r="M366" s="1"/>
    </row>
    <row r="367" spans="1:13" ht="12.75">
      <c r="A367" s="1"/>
      <c r="B367" s="79"/>
      <c r="C367" s="79"/>
      <c r="D367" s="79"/>
      <c r="E367" s="79"/>
      <c r="F367" s="79"/>
      <c r="G367" s="79"/>
      <c r="H367" s="79"/>
      <c r="I367" s="79"/>
      <c r="J367" s="268"/>
      <c r="K367" s="1"/>
      <c r="L367" s="2"/>
      <c r="M367" s="1"/>
    </row>
    <row r="368" spans="1:13" ht="12.75">
      <c r="A368" s="79"/>
      <c r="B368" s="79"/>
      <c r="C368" s="79"/>
      <c r="D368" s="79"/>
      <c r="E368" s="79"/>
      <c r="F368" s="79"/>
      <c r="G368" s="79"/>
      <c r="H368" s="79"/>
      <c r="I368" s="79"/>
      <c r="J368" s="268"/>
      <c r="K368" s="1"/>
      <c r="L368" s="2"/>
      <c r="M368" s="1"/>
    </row>
    <row r="369" spans="1:13" ht="12.75">
      <c r="A369" s="1"/>
      <c r="B369" s="79"/>
      <c r="C369" s="79"/>
      <c r="D369" s="79"/>
      <c r="E369" s="79"/>
      <c r="F369" s="79"/>
      <c r="G369" s="79"/>
      <c r="H369" s="79"/>
      <c r="I369" s="79"/>
      <c r="J369" s="268"/>
      <c r="K369" s="1"/>
      <c r="L369" s="2"/>
      <c r="M369" s="1"/>
    </row>
    <row r="370" spans="1:16" ht="13.5" thickBot="1">
      <c r="A370" s="1" t="s">
        <v>379</v>
      </c>
      <c r="B370" s="5"/>
      <c r="C370" s="5"/>
      <c r="D370" s="5"/>
      <c r="E370" s="5"/>
      <c r="F370" s="1"/>
      <c r="J370" s="155"/>
      <c r="K370" s="13"/>
      <c r="L370" s="13"/>
      <c r="M370" s="13"/>
      <c r="N370" s="13"/>
      <c r="O370" s="264"/>
      <c r="P370" s="264"/>
    </row>
    <row r="371" spans="1:16" ht="12.75">
      <c r="A371" s="185" t="s">
        <v>381</v>
      </c>
      <c r="B371" s="196"/>
      <c r="C371" s="196"/>
      <c r="D371" s="196" t="s">
        <v>380</v>
      </c>
      <c r="E371" s="196"/>
      <c r="F371" s="259"/>
      <c r="G371" s="260"/>
      <c r="J371" s="241"/>
      <c r="K371" s="7"/>
      <c r="L371" s="7"/>
      <c r="M371" s="2"/>
      <c r="N371" s="2"/>
      <c r="O371" s="2"/>
      <c r="P371" s="2"/>
    </row>
    <row r="372" spans="1:16" ht="13.5" thickBot="1">
      <c r="A372" s="276"/>
      <c r="B372" s="262" t="s">
        <v>117</v>
      </c>
      <c r="C372" s="262" t="s">
        <v>118</v>
      </c>
      <c r="D372" s="262" t="s">
        <v>119</v>
      </c>
      <c r="E372" s="262" t="s">
        <v>120</v>
      </c>
      <c r="F372" s="262" t="s">
        <v>121</v>
      </c>
      <c r="G372" s="263" t="s">
        <v>122</v>
      </c>
      <c r="J372" s="155"/>
      <c r="K372" s="13"/>
      <c r="L372" s="13"/>
      <c r="M372" s="13"/>
      <c r="N372" s="13"/>
      <c r="O372" s="264"/>
      <c r="P372" s="264"/>
    </row>
    <row r="373" spans="1:16" ht="12.75">
      <c r="A373" s="151" t="s">
        <v>123</v>
      </c>
      <c r="B373" s="56" t="s">
        <v>382</v>
      </c>
      <c r="C373" s="9" t="s">
        <v>383</v>
      </c>
      <c r="D373" s="5" t="s">
        <v>384</v>
      </c>
      <c r="E373" s="56" t="s">
        <v>384</v>
      </c>
      <c r="F373" s="53" t="s">
        <v>384</v>
      </c>
      <c r="G373" s="72" t="s">
        <v>384</v>
      </c>
      <c r="J373" s="21"/>
      <c r="K373" s="97"/>
      <c r="L373" s="261"/>
      <c r="M373" s="97"/>
      <c r="N373" s="97"/>
      <c r="O373" s="97"/>
      <c r="P373" s="97"/>
    </row>
    <row r="374" spans="1:16" ht="12.75">
      <c r="A374" s="151" t="s">
        <v>29</v>
      </c>
      <c r="B374" s="102" t="s">
        <v>26</v>
      </c>
      <c r="C374" s="9" t="s">
        <v>385</v>
      </c>
      <c r="D374" s="5" t="s">
        <v>386</v>
      </c>
      <c r="E374" s="56" t="s">
        <v>387</v>
      </c>
      <c r="F374" s="53" t="s">
        <v>387</v>
      </c>
      <c r="G374" s="72" t="s">
        <v>388</v>
      </c>
      <c r="J374" s="90"/>
      <c r="K374" s="158"/>
      <c r="M374" s="48"/>
      <c r="N374" s="48"/>
      <c r="O374" s="265"/>
      <c r="P374" s="265"/>
    </row>
    <row r="375" spans="1:16" ht="12.75">
      <c r="A375" s="148" t="s">
        <v>132</v>
      </c>
      <c r="B375" s="56" t="s">
        <v>133</v>
      </c>
      <c r="C375" s="53" t="s">
        <v>134</v>
      </c>
      <c r="D375" s="5" t="s">
        <v>134</v>
      </c>
      <c r="E375" s="56" t="s">
        <v>134</v>
      </c>
      <c r="F375" s="53" t="s">
        <v>135</v>
      </c>
      <c r="G375" s="55" t="s">
        <v>135</v>
      </c>
      <c r="J375" s="90"/>
      <c r="K375" s="158"/>
      <c r="M375" s="48"/>
      <c r="N375" s="48"/>
      <c r="O375" s="142"/>
      <c r="P375" s="142"/>
    </row>
    <row r="376" spans="1:16" ht="12.75">
      <c r="A376" s="113" t="s">
        <v>389</v>
      </c>
      <c r="B376" s="56" t="s">
        <v>12</v>
      </c>
      <c r="C376" s="53" t="s">
        <v>12</v>
      </c>
      <c r="D376" s="5" t="s">
        <v>12</v>
      </c>
      <c r="E376" s="56" t="s">
        <v>12</v>
      </c>
      <c r="F376" s="53" t="s">
        <v>12</v>
      </c>
      <c r="G376" s="72" t="s">
        <v>12</v>
      </c>
      <c r="J376" s="90"/>
      <c r="K376" s="158"/>
      <c r="M376" s="48"/>
      <c r="N376" s="48"/>
      <c r="O376" s="5"/>
      <c r="P376" s="5"/>
    </row>
    <row r="377" spans="1:16" ht="12.75">
      <c r="A377" s="148" t="s">
        <v>136</v>
      </c>
      <c r="B377" s="56" t="s">
        <v>137</v>
      </c>
      <c r="C377" s="53" t="s">
        <v>137</v>
      </c>
      <c r="D377" s="5" t="s">
        <v>137</v>
      </c>
      <c r="E377" s="56" t="s">
        <v>137</v>
      </c>
      <c r="F377" s="53" t="s">
        <v>138</v>
      </c>
      <c r="G377" s="72" t="s">
        <v>138</v>
      </c>
      <c r="J377" s="91"/>
      <c r="K377" s="48"/>
      <c r="M377" s="48"/>
      <c r="N377" s="48"/>
      <c r="O377" s="5"/>
      <c r="P377" s="5"/>
    </row>
    <row r="378" spans="1:16" ht="12.75">
      <c r="A378" s="148" t="s">
        <v>139</v>
      </c>
      <c r="B378" s="56" t="s">
        <v>390</v>
      </c>
      <c r="C378" s="53" t="s">
        <v>10</v>
      </c>
      <c r="D378" s="5" t="s">
        <v>10</v>
      </c>
      <c r="E378" s="56" t="s">
        <v>10</v>
      </c>
      <c r="F378" s="53" t="s">
        <v>10</v>
      </c>
      <c r="G378" s="72" t="s">
        <v>10</v>
      </c>
      <c r="J378" s="91"/>
      <c r="K378" s="48"/>
      <c r="L378" s="5"/>
      <c r="M378" s="48"/>
      <c r="N378" s="48"/>
      <c r="O378" s="5"/>
      <c r="P378" s="5"/>
    </row>
    <row r="379" spans="1:16" ht="12.75">
      <c r="A379" s="148" t="s">
        <v>140</v>
      </c>
      <c r="B379" s="56" t="s">
        <v>10</v>
      </c>
      <c r="C379" s="53" t="s">
        <v>141</v>
      </c>
      <c r="D379" s="54" t="s">
        <v>142</v>
      </c>
      <c r="E379" s="54" t="s">
        <v>142</v>
      </c>
      <c r="F379" s="54" t="s">
        <v>145</v>
      </c>
      <c r="G379" s="55" t="s">
        <v>145</v>
      </c>
      <c r="J379" s="91"/>
      <c r="K379" s="48"/>
      <c r="M379" s="48"/>
      <c r="N379" s="48"/>
      <c r="O379" s="5"/>
      <c r="P379" s="5"/>
    </row>
    <row r="380" spans="1:16" ht="12.75">
      <c r="A380" s="148" t="s">
        <v>146</v>
      </c>
      <c r="B380" s="56" t="s">
        <v>10</v>
      </c>
      <c r="C380" s="53" t="s">
        <v>391</v>
      </c>
      <c r="D380" s="54" t="s">
        <v>392</v>
      </c>
      <c r="E380" s="54" t="s">
        <v>393</v>
      </c>
      <c r="F380" s="54" t="s">
        <v>393</v>
      </c>
      <c r="G380" s="55" t="s">
        <v>393</v>
      </c>
      <c r="J380" s="91"/>
      <c r="K380" s="48"/>
      <c r="M380" s="48"/>
      <c r="N380" s="48"/>
      <c r="O380" s="5"/>
      <c r="P380" s="5"/>
    </row>
    <row r="381" spans="1:16" ht="12.75">
      <c r="A381" s="148" t="s">
        <v>149</v>
      </c>
      <c r="B381" s="58" t="s">
        <v>394</v>
      </c>
      <c r="C381" s="59" t="s">
        <v>395</v>
      </c>
      <c r="D381" s="61" t="s">
        <v>223</v>
      </c>
      <c r="E381" s="58" t="s">
        <v>396</v>
      </c>
      <c r="F381" s="59" t="s">
        <v>396</v>
      </c>
      <c r="G381" s="257" t="s">
        <v>396</v>
      </c>
      <c r="J381" s="91"/>
      <c r="K381" s="48"/>
      <c r="M381" s="48"/>
      <c r="N381" s="48"/>
      <c r="O381" s="5"/>
      <c r="P381" s="5"/>
    </row>
    <row r="382" spans="1:16" ht="12.75">
      <c r="A382" s="148" t="s">
        <v>152</v>
      </c>
      <c r="B382" s="56" t="s">
        <v>153</v>
      </c>
      <c r="C382" s="56" t="s">
        <v>153</v>
      </c>
      <c r="D382" s="56" t="s">
        <v>153</v>
      </c>
      <c r="E382" s="53" t="s">
        <v>154</v>
      </c>
      <c r="F382" s="53" t="s">
        <v>154</v>
      </c>
      <c r="G382" s="55" t="s">
        <v>154</v>
      </c>
      <c r="J382" s="91"/>
      <c r="K382" s="180"/>
      <c r="L382" s="180"/>
      <c r="M382" s="180"/>
      <c r="N382" s="180"/>
      <c r="O382" s="5"/>
      <c r="P382" s="5"/>
    </row>
    <row r="383" spans="1:16" ht="12.75">
      <c r="A383" s="132" t="s">
        <v>40</v>
      </c>
      <c r="B383" s="69" t="s">
        <v>429</v>
      </c>
      <c r="C383" s="69" t="s">
        <v>202</v>
      </c>
      <c r="D383" s="69" t="s">
        <v>249</v>
      </c>
      <c r="E383" s="70" t="s">
        <v>430</v>
      </c>
      <c r="F383" s="123" t="s">
        <v>431</v>
      </c>
      <c r="G383" s="133" t="s">
        <v>432</v>
      </c>
      <c r="J383" s="91"/>
      <c r="K383" s="180"/>
      <c r="L383" s="180"/>
      <c r="M383" s="180"/>
      <c r="N383" s="180"/>
      <c r="O383" s="61"/>
      <c r="P383" s="61"/>
    </row>
    <row r="384" spans="1:16" ht="12.75">
      <c r="A384" s="113" t="s">
        <v>155</v>
      </c>
      <c r="B384" s="102" t="s">
        <v>316</v>
      </c>
      <c r="C384" s="102" t="s">
        <v>397</v>
      </c>
      <c r="D384" s="102" t="s">
        <v>397</v>
      </c>
      <c r="E384" s="9" t="s">
        <v>318</v>
      </c>
      <c r="F384" s="103" t="s">
        <v>318</v>
      </c>
      <c r="G384" s="38" t="s">
        <v>318</v>
      </c>
      <c r="J384" s="91"/>
      <c r="K384" s="180"/>
      <c r="L384" s="180"/>
      <c r="M384" s="180"/>
      <c r="N384" s="180"/>
      <c r="O384" s="5"/>
      <c r="P384" s="5"/>
    </row>
    <row r="385" spans="1:16" ht="12.75">
      <c r="A385" s="113" t="s">
        <v>157</v>
      </c>
      <c r="B385" s="58" t="s">
        <v>398</v>
      </c>
      <c r="C385" s="58" t="s">
        <v>399</v>
      </c>
      <c r="D385" s="58" t="s">
        <v>400</v>
      </c>
      <c r="E385" s="59" t="s">
        <v>401</v>
      </c>
      <c r="F385" s="60" t="s">
        <v>402</v>
      </c>
      <c r="G385" s="62" t="s">
        <v>403</v>
      </c>
      <c r="J385" s="91"/>
      <c r="K385" s="180"/>
      <c r="L385" s="180"/>
      <c r="M385" s="180"/>
      <c r="N385" s="180"/>
      <c r="O385" s="20"/>
      <c r="P385" s="20"/>
    </row>
    <row r="386" spans="1:16" ht="12.75">
      <c r="A386" s="113" t="s">
        <v>165</v>
      </c>
      <c r="B386" s="102">
        <v>12.5</v>
      </c>
      <c r="C386" s="102">
        <v>14.2</v>
      </c>
      <c r="D386" s="102">
        <v>14.2</v>
      </c>
      <c r="E386" s="53">
        <v>16.7</v>
      </c>
      <c r="F386" s="54">
        <v>16.7</v>
      </c>
      <c r="G386" s="55">
        <v>16.7</v>
      </c>
      <c r="J386" s="91"/>
      <c r="K386" s="180"/>
      <c r="L386" s="180"/>
      <c r="M386" s="180"/>
      <c r="N386" s="180"/>
      <c r="O386" s="143"/>
      <c r="P386" s="143"/>
    </row>
    <row r="387" spans="1:16" ht="12.75">
      <c r="A387" s="113" t="s">
        <v>166</v>
      </c>
      <c r="B387" s="56" t="s">
        <v>102</v>
      </c>
      <c r="C387" s="56" t="s">
        <v>102</v>
      </c>
      <c r="D387" s="58" t="s">
        <v>102</v>
      </c>
      <c r="E387" s="59" t="s">
        <v>102</v>
      </c>
      <c r="F387" s="60" t="s">
        <v>102</v>
      </c>
      <c r="G387" s="62" t="s">
        <v>102</v>
      </c>
      <c r="J387" s="91"/>
      <c r="K387" s="180"/>
      <c r="L387" s="180"/>
      <c r="M387" s="180"/>
      <c r="N387" s="180"/>
      <c r="O387" s="5"/>
      <c r="P387" s="5"/>
    </row>
    <row r="388" spans="1:16" ht="12.75">
      <c r="A388" s="205" t="s">
        <v>59</v>
      </c>
      <c r="B388" s="173" t="s">
        <v>80</v>
      </c>
      <c r="C388" s="173" t="s">
        <v>81</v>
      </c>
      <c r="D388" s="173" t="s">
        <v>81</v>
      </c>
      <c r="E388" s="174" t="s">
        <v>418</v>
      </c>
      <c r="F388" s="184" t="s">
        <v>418</v>
      </c>
      <c r="G388" s="199" t="s">
        <v>418</v>
      </c>
      <c r="J388" s="91"/>
      <c r="K388" s="180"/>
      <c r="L388" s="180"/>
      <c r="M388" s="180"/>
      <c r="N388" s="180"/>
      <c r="O388" s="61"/>
      <c r="P388" s="61"/>
    </row>
    <row r="389" spans="1:16" ht="12.75">
      <c r="A389" s="205" t="s">
        <v>42</v>
      </c>
      <c r="B389" s="102">
        <v>19.2</v>
      </c>
      <c r="C389" s="102">
        <v>22.2</v>
      </c>
      <c r="D389" s="102">
        <v>22.2</v>
      </c>
      <c r="E389" s="53">
        <v>26.1</v>
      </c>
      <c r="F389" s="54">
        <v>26.1</v>
      </c>
      <c r="G389" s="55">
        <v>26.1</v>
      </c>
      <c r="J389" s="91"/>
      <c r="K389" s="180"/>
      <c r="L389" s="180"/>
      <c r="M389" s="180"/>
      <c r="N389" s="180"/>
      <c r="O389" s="143"/>
      <c r="P389" s="143"/>
    </row>
    <row r="390" spans="1:16" ht="12.75">
      <c r="A390" s="113" t="s">
        <v>22</v>
      </c>
      <c r="B390" s="159" t="s">
        <v>97</v>
      </c>
      <c r="C390" s="159" t="s">
        <v>98</v>
      </c>
      <c r="D390" s="159" t="s">
        <v>98</v>
      </c>
      <c r="E390" s="59" t="s">
        <v>404</v>
      </c>
      <c r="F390" s="60" t="s">
        <v>405</v>
      </c>
      <c r="G390" s="62" t="s">
        <v>405</v>
      </c>
      <c r="J390" s="91"/>
      <c r="K390" s="180"/>
      <c r="L390" s="180"/>
      <c r="M390" s="180"/>
      <c r="N390" s="180"/>
      <c r="O390" s="142"/>
      <c r="P390" s="142"/>
    </row>
    <row r="391" spans="1:16" ht="12.75">
      <c r="A391" s="113" t="s">
        <v>167</v>
      </c>
      <c r="B391" s="56" t="s">
        <v>231</v>
      </c>
      <c r="C391" s="56" t="s">
        <v>231</v>
      </c>
      <c r="D391" s="56" t="s">
        <v>231</v>
      </c>
      <c r="E391" s="53" t="s">
        <v>231</v>
      </c>
      <c r="F391" s="54" t="s">
        <v>231</v>
      </c>
      <c r="G391" s="55" t="s">
        <v>231</v>
      </c>
      <c r="J391" s="91"/>
      <c r="K391" s="180"/>
      <c r="L391" s="180"/>
      <c r="M391" s="180"/>
      <c r="N391" s="180"/>
      <c r="O391" s="20"/>
      <c r="P391" s="20"/>
    </row>
    <row r="392" spans="1:16" ht="12.75">
      <c r="A392" s="113" t="s">
        <v>406</v>
      </c>
      <c r="B392" s="102" t="s">
        <v>7</v>
      </c>
      <c r="C392" s="102" t="s">
        <v>8</v>
      </c>
      <c r="D392" s="102" t="s">
        <v>8</v>
      </c>
      <c r="E392" s="9" t="s">
        <v>407</v>
      </c>
      <c r="F392" s="103" t="s">
        <v>408</v>
      </c>
      <c r="G392" s="38" t="s">
        <v>407</v>
      </c>
      <c r="J392" s="91"/>
      <c r="K392" s="180"/>
      <c r="L392" s="180"/>
      <c r="M392" s="180"/>
      <c r="N392" s="180"/>
      <c r="O392" s="142"/>
      <c r="P392" s="142"/>
    </row>
    <row r="393" spans="1:16" ht="12.75">
      <c r="A393" s="113" t="s">
        <v>409</v>
      </c>
      <c r="B393" s="102" t="s">
        <v>410</v>
      </c>
      <c r="C393" s="102" t="s">
        <v>411</v>
      </c>
      <c r="D393" s="102" t="s">
        <v>412</v>
      </c>
      <c r="E393" s="53" t="s">
        <v>413</v>
      </c>
      <c r="F393" s="54" t="s">
        <v>413</v>
      </c>
      <c r="G393" s="55" t="s">
        <v>413</v>
      </c>
      <c r="J393" s="91"/>
      <c r="K393" s="180"/>
      <c r="L393" s="180"/>
      <c r="M393" s="180"/>
      <c r="N393" s="180"/>
      <c r="O393" s="5"/>
      <c r="P393" s="5"/>
    </row>
    <row r="394" spans="1:16" ht="12.75">
      <c r="A394" s="113" t="s">
        <v>414</v>
      </c>
      <c r="B394" s="56" t="s">
        <v>173</v>
      </c>
      <c r="C394" s="56" t="s">
        <v>173</v>
      </c>
      <c r="D394" s="56" t="s">
        <v>173</v>
      </c>
      <c r="E394" s="53" t="s">
        <v>173</v>
      </c>
      <c r="F394" s="54" t="s">
        <v>173</v>
      </c>
      <c r="G394" s="55" t="s">
        <v>234</v>
      </c>
      <c r="J394" s="91"/>
      <c r="K394" s="180"/>
      <c r="L394" s="180"/>
      <c r="M394" s="180"/>
      <c r="N394" s="180"/>
      <c r="O394" s="5"/>
      <c r="P394" s="5"/>
    </row>
    <row r="395" spans="1:16" ht="12.75">
      <c r="A395" s="113" t="s">
        <v>174</v>
      </c>
      <c r="B395" s="56" t="s">
        <v>12</v>
      </c>
      <c r="C395" s="56" t="s">
        <v>12</v>
      </c>
      <c r="D395" s="56" t="s">
        <v>12</v>
      </c>
      <c r="E395" s="53" t="s">
        <v>12</v>
      </c>
      <c r="F395" s="54" t="s">
        <v>12</v>
      </c>
      <c r="G395" s="55" t="s">
        <v>12</v>
      </c>
      <c r="J395" s="91"/>
      <c r="K395" s="7"/>
      <c r="L395" s="180"/>
      <c r="M395" s="180"/>
      <c r="N395" s="180"/>
      <c r="O395" s="5"/>
      <c r="P395" s="5"/>
    </row>
    <row r="396" spans="1:16" ht="12.75">
      <c r="A396" s="115" t="s">
        <v>250</v>
      </c>
      <c r="B396" s="56" t="s">
        <v>12</v>
      </c>
      <c r="C396" s="56" t="s">
        <v>12</v>
      </c>
      <c r="D396" s="56" t="s">
        <v>12</v>
      </c>
      <c r="E396" s="53" t="s">
        <v>12</v>
      </c>
      <c r="F396" s="54" t="s">
        <v>12</v>
      </c>
      <c r="G396" s="55" t="s">
        <v>12</v>
      </c>
      <c r="J396" s="91"/>
      <c r="K396" s="180"/>
      <c r="L396" s="180"/>
      <c r="M396" s="180"/>
      <c r="N396" s="180"/>
      <c r="O396" s="5"/>
      <c r="P396" s="5"/>
    </row>
    <row r="397" spans="1:16" ht="12.75">
      <c r="A397" s="115" t="s">
        <v>417</v>
      </c>
      <c r="B397" s="56" t="s">
        <v>10</v>
      </c>
      <c r="C397" s="56" t="s">
        <v>10</v>
      </c>
      <c r="D397" s="56" t="s">
        <v>10</v>
      </c>
      <c r="E397" s="53" t="s">
        <v>10</v>
      </c>
      <c r="F397" s="54" t="s">
        <v>10</v>
      </c>
      <c r="G397" s="55" t="s">
        <v>10</v>
      </c>
      <c r="J397" s="91"/>
      <c r="K397" s="5"/>
      <c r="N397" s="5"/>
      <c r="O397" s="5"/>
      <c r="P397" s="5"/>
    </row>
    <row r="398" spans="1:16" ht="12.75">
      <c r="A398" s="115" t="s">
        <v>178</v>
      </c>
      <c r="B398" s="56" t="s">
        <v>12</v>
      </c>
      <c r="C398" s="56" t="s">
        <v>12</v>
      </c>
      <c r="D398" s="56" t="s">
        <v>12</v>
      </c>
      <c r="E398" s="53" t="s">
        <v>12</v>
      </c>
      <c r="F398" s="54" t="s">
        <v>12</v>
      </c>
      <c r="G398" s="55" t="s">
        <v>12</v>
      </c>
      <c r="J398" s="91"/>
      <c r="K398" s="5"/>
      <c r="N398" s="5"/>
      <c r="O398" s="5"/>
      <c r="P398" s="5"/>
    </row>
    <row r="399" spans="1:16" ht="12.75">
      <c r="A399" s="115" t="s">
        <v>179</v>
      </c>
      <c r="B399" s="56" t="s">
        <v>10</v>
      </c>
      <c r="C399" s="56" t="s">
        <v>12</v>
      </c>
      <c r="D399" s="56" t="s">
        <v>12</v>
      </c>
      <c r="E399" s="53" t="s">
        <v>12</v>
      </c>
      <c r="F399" s="54" t="s">
        <v>12</v>
      </c>
      <c r="G399" s="55" t="s">
        <v>12</v>
      </c>
      <c r="J399" s="250"/>
      <c r="K399" s="5"/>
      <c r="N399" s="5"/>
      <c r="O399" s="5"/>
      <c r="P399" s="5"/>
    </row>
    <row r="400" spans="1:16" ht="12.75">
      <c r="A400" s="141" t="s">
        <v>415</v>
      </c>
      <c r="B400" s="56" t="s">
        <v>10</v>
      </c>
      <c r="C400" s="56" t="s">
        <v>10</v>
      </c>
      <c r="D400" s="56" t="s">
        <v>10</v>
      </c>
      <c r="E400" s="53" t="s">
        <v>10</v>
      </c>
      <c r="F400" s="54" t="s">
        <v>10</v>
      </c>
      <c r="G400" s="55" t="s">
        <v>12</v>
      </c>
      <c r="J400" s="91"/>
      <c r="K400" s="5"/>
      <c r="N400" s="5"/>
      <c r="O400" s="5"/>
      <c r="P400" s="7"/>
    </row>
    <row r="401" spans="1:16" ht="12.75">
      <c r="A401" s="113" t="s">
        <v>180</v>
      </c>
      <c r="B401" s="56" t="s">
        <v>10</v>
      </c>
      <c r="C401" s="56" t="s">
        <v>10</v>
      </c>
      <c r="D401" s="56" t="s">
        <v>10</v>
      </c>
      <c r="E401" s="53" t="s">
        <v>10</v>
      </c>
      <c r="F401" s="54" t="s">
        <v>10</v>
      </c>
      <c r="G401" s="38" t="s">
        <v>12</v>
      </c>
      <c r="J401" s="91"/>
      <c r="K401" s="5"/>
      <c r="N401" s="5"/>
      <c r="O401" s="5"/>
      <c r="P401" s="5"/>
    </row>
    <row r="402" spans="1:16" ht="12.75">
      <c r="A402" s="78" t="s">
        <v>541</v>
      </c>
      <c r="B402" s="63" t="s">
        <v>96</v>
      </c>
      <c r="C402" s="63" t="s">
        <v>96</v>
      </c>
      <c r="D402" s="63" t="s">
        <v>65</v>
      </c>
      <c r="E402" s="64" t="s">
        <v>65</v>
      </c>
      <c r="F402" s="106" t="s">
        <v>65</v>
      </c>
      <c r="G402" s="65" t="s">
        <v>65</v>
      </c>
      <c r="J402" s="91"/>
      <c r="K402" s="5"/>
      <c r="N402" s="5"/>
      <c r="O402" s="5"/>
      <c r="P402" s="5"/>
    </row>
    <row r="403" spans="1:16" ht="12.75">
      <c r="A403" s="150" t="s">
        <v>87</v>
      </c>
      <c r="B403" s="140" t="s">
        <v>17</v>
      </c>
      <c r="C403" s="69" t="s">
        <v>17</v>
      </c>
      <c r="D403" s="69" t="s">
        <v>17</v>
      </c>
      <c r="E403" s="70" t="s">
        <v>17</v>
      </c>
      <c r="F403" s="70" t="s">
        <v>17</v>
      </c>
      <c r="G403" s="71" t="s">
        <v>17</v>
      </c>
      <c r="J403" s="91"/>
      <c r="K403" s="5"/>
      <c r="N403" s="5"/>
      <c r="O403" s="5"/>
      <c r="P403" s="5"/>
    </row>
    <row r="404" spans="1:16" ht="12.75">
      <c r="A404" s="148" t="s">
        <v>103</v>
      </c>
      <c r="B404" s="5" t="s">
        <v>20</v>
      </c>
      <c r="C404" s="56" t="s">
        <v>20</v>
      </c>
      <c r="D404" s="56" t="s">
        <v>20</v>
      </c>
      <c r="E404" s="53" t="s">
        <v>20</v>
      </c>
      <c r="F404" s="53" t="s">
        <v>20</v>
      </c>
      <c r="G404" s="72" t="s">
        <v>20</v>
      </c>
      <c r="J404" s="91"/>
      <c r="K404" s="5"/>
      <c r="N404" s="5"/>
      <c r="O404" s="5"/>
      <c r="P404" s="5"/>
    </row>
    <row r="405" spans="1:7" ht="12.75">
      <c r="A405" s="148" t="s">
        <v>106</v>
      </c>
      <c r="B405" s="5" t="s">
        <v>102</v>
      </c>
      <c r="C405" s="56" t="s">
        <v>102</v>
      </c>
      <c r="D405" s="56" t="s">
        <v>102</v>
      </c>
      <c r="E405" s="53" t="s">
        <v>102</v>
      </c>
      <c r="F405" s="53" t="s">
        <v>102</v>
      </c>
      <c r="G405" s="72" t="s">
        <v>102</v>
      </c>
    </row>
    <row r="406" spans="1:7" ht="12.75">
      <c r="A406" s="151" t="s">
        <v>215</v>
      </c>
      <c r="B406" s="5" t="s">
        <v>216</v>
      </c>
      <c r="C406" s="56" t="s">
        <v>216</v>
      </c>
      <c r="D406" s="56" t="s">
        <v>216</v>
      </c>
      <c r="E406" s="56" t="s">
        <v>216</v>
      </c>
      <c r="F406" s="56" t="s">
        <v>216</v>
      </c>
      <c r="G406" s="125" t="s">
        <v>102</v>
      </c>
    </row>
    <row r="407" spans="1:7" ht="12.75">
      <c r="A407" s="148" t="s">
        <v>181</v>
      </c>
      <c r="B407" s="5" t="s">
        <v>183</v>
      </c>
      <c r="C407" s="56" t="s">
        <v>184</v>
      </c>
      <c r="D407" s="56" t="s">
        <v>184</v>
      </c>
      <c r="E407" s="56" t="s">
        <v>416</v>
      </c>
      <c r="F407" s="56" t="s">
        <v>416</v>
      </c>
      <c r="G407" s="72" t="s">
        <v>416</v>
      </c>
    </row>
    <row r="408" spans="1:7" ht="12.75">
      <c r="A408" s="154" t="s">
        <v>406</v>
      </c>
      <c r="B408" s="128" t="s">
        <v>7</v>
      </c>
      <c r="C408" s="127" t="s">
        <v>8</v>
      </c>
      <c r="D408" s="130" t="s">
        <v>8</v>
      </c>
      <c r="E408" s="131" t="s">
        <v>407</v>
      </c>
      <c r="F408" s="131" t="s">
        <v>408</v>
      </c>
      <c r="G408" s="135" t="s">
        <v>407</v>
      </c>
    </row>
    <row r="409" spans="1:7" ht="12.75">
      <c r="A409" s="151" t="s">
        <v>419</v>
      </c>
      <c r="B409" s="8" t="s">
        <v>420</v>
      </c>
      <c r="C409" s="159" t="s">
        <v>420</v>
      </c>
      <c r="D409" s="159" t="s">
        <v>420</v>
      </c>
      <c r="E409" s="159" t="s">
        <v>421</v>
      </c>
      <c r="F409" s="159" t="s">
        <v>422</v>
      </c>
      <c r="G409" s="160" t="s">
        <v>423</v>
      </c>
    </row>
    <row r="410" spans="1:7" ht="12.75">
      <c r="A410" s="151" t="s">
        <v>426</v>
      </c>
      <c r="B410" s="8" t="s">
        <v>424</v>
      </c>
      <c r="C410" s="159" t="s">
        <v>424</v>
      </c>
      <c r="D410" s="159" t="s">
        <v>425</v>
      </c>
      <c r="E410" s="159" t="s">
        <v>427</v>
      </c>
      <c r="F410" s="159" t="s">
        <v>427</v>
      </c>
      <c r="G410" s="160" t="s">
        <v>428</v>
      </c>
    </row>
    <row r="411" spans="1:7" ht="12.75">
      <c r="A411" s="151" t="s">
        <v>437</v>
      </c>
      <c r="B411" s="8" t="s">
        <v>449</v>
      </c>
      <c r="C411" s="159" t="s">
        <v>448</v>
      </c>
      <c r="D411" s="159" t="s">
        <v>448</v>
      </c>
      <c r="E411" s="159" t="s">
        <v>450</v>
      </c>
      <c r="F411" s="159" t="s">
        <v>450</v>
      </c>
      <c r="G411" s="160" t="s">
        <v>451</v>
      </c>
    </row>
    <row r="412" spans="1:7" ht="12.75">
      <c r="A412" s="151" t="s">
        <v>438</v>
      </c>
      <c r="B412" s="8" t="s">
        <v>455</v>
      </c>
      <c r="C412" s="159" t="s">
        <v>454</v>
      </c>
      <c r="D412" s="159" t="s">
        <v>454</v>
      </c>
      <c r="E412" s="159" t="s">
        <v>453</v>
      </c>
      <c r="F412" s="159" t="s">
        <v>453</v>
      </c>
      <c r="G412" s="160" t="s">
        <v>452</v>
      </c>
    </row>
    <row r="413" spans="1:7" ht="12.75">
      <c r="A413" s="151" t="s">
        <v>55</v>
      </c>
      <c r="B413" s="8" t="s">
        <v>433</v>
      </c>
      <c r="C413" s="159" t="s">
        <v>434</v>
      </c>
      <c r="D413" s="159" t="s">
        <v>434</v>
      </c>
      <c r="E413" s="159" t="s">
        <v>435</v>
      </c>
      <c r="F413" s="159" t="s">
        <v>435</v>
      </c>
      <c r="G413" s="160" t="s">
        <v>436</v>
      </c>
    </row>
    <row r="414" spans="1:7" ht="13.5" thickBot="1">
      <c r="A414" s="108" t="s">
        <v>108</v>
      </c>
      <c r="B414" s="275" t="s">
        <v>109</v>
      </c>
      <c r="C414" s="271" t="s">
        <v>109</v>
      </c>
      <c r="D414" s="272" t="s">
        <v>109</v>
      </c>
      <c r="E414" s="273" t="s">
        <v>109</v>
      </c>
      <c r="F414" s="271" t="s">
        <v>109</v>
      </c>
      <c r="G414" s="274" t="s">
        <v>109</v>
      </c>
    </row>
    <row r="415" spans="1:9" ht="12.75">
      <c r="A415" s="170" t="s">
        <v>534</v>
      </c>
      <c r="B415" s="303" t="s">
        <v>18</v>
      </c>
      <c r="C415" s="303" t="s">
        <v>18</v>
      </c>
      <c r="D415" s="303" t="s">
        <v>18</v>
      </c>
      <c r="E415" s="303" t="s">
        <v>18</v>
      </c>
      <c r="F415" s="303" t="s">
        <v>10</v>
      </c>
      <c r="G415" s="304" t="s">
        <v>10</v>
      </c>
      <c r="H415" s="8"/>
      <c r="I415" s="8"/>
    </row>
    <row r="416" spans="1:9" ht="12.75">
      <c r="A416" s="78" t="s">
        <v>540</v>
      </c>
      <c r="B416" s="159" t="s">
        <v>10</v>
      </c>
      <c r="C416" s="159" t="s">
        <v>10</v>
      </c>
      <c r="D416" s="161" t="s">
        <v>18</v>
      </c>
      <c r="E416" s="161" t="s">
        <v>18</v>
      </c>
      <c r="F416" s="161" t="s">
        <v>18</v>
      </c>
      <c r="G416" s="160" t="s">
        <v>18</v>
      </c>
      <c r="H416" s="8"/>
      <c r="I416" s="8"/>
    </row>
    <row r="417" spans="1:9" ht="12.75">
      <c r="A417" s="78" t="s">
        <v>539</v>
      </c>
      <c r="B417" s="159" t="s">
        <v>10</v>
      </c>
      <c r="C417" s="159" t="s">
        <v>10</v>
      </c>
      <c r="D417" s="159" t="s">
        <v>10</v>
      </c>
      <c r="E417" s="161"/>
      <c r="F417" s="161" t="s">
        <v>18</v>
      </c>
      <c r="G417" s="160" t="s">
        <v>18</v>
      </c>
      <c r="H417" s="8"/>
      <c r="I417" s="8"/>
    </row>
    <row r="418" spans="1:9" ht="12.75">
      <c r="A418" s="78" t="s">
        <v>530</v>
      </c>
      <c r="B418" s="159" t="s">
        <v>10</v>
      </c>
      <c r="C418" s="161" t="s">
        <v>18</v>
      </c>
      <c r="D418" s="161" t="s">
        <v>18</v>
      </c>
      <c r="E418" s="161" t="s">
        <v>18</v>
      </c>
      <c r="F418" s="161" t="s">
        <v>18</v>
      </c>
      <c r="G418" s="160" t="s">
        <v>18</v>
      </c>
      <c r="H418" s="8"/>
      <c r="I418" s="8"/>
    </row>
    <row r="419" spans="1:9" ht="12.75">
      <c r="A419" s="78" t="s">
        <v>531</v>
      </c>
      <c r="B419" s="159" t="s">
        <v>10</v>
      </c>
      <c r="C419" s="161" t="s">
        <v>18</v>
      </c>
      <c r="D419" s="161" t="s">
        <v>18</v>
      </c>
      <c r="E419" s="161" t="s">
        <v>18</v>
      </c>
      <c r="F419" s="161" t="s">
        <v>18</v>
      </c>
      <c r="G419" s="160" t="s">
        <v>18</v>
      </c>
      <c r="H419" s="8"/>
      <c r="I419" s="8"/>
    </row>
    <row r="420" spans="1:9" ht="12.75">
      <c r="A420" s="78" t="s">
        <v>533</v>
      </c>
      <c r="B420" s="159" t="s">
        <v>10</v>
      </c>
      <c r="C420" s="159" t="s">
        <v>10</v>
      </c>
      <c r="D420" s="159" t="s">
        <v>10</v>
      </c>
      <c r="E420" s="161"/>
      <c r="F420" s="161" t="s">
        <v>18</v>
      </c>
      <c r="G420" s="160" t="s">
        <v>18</v>
      </c>
      <c r="H420" s="8"/>
      <c r="I420" s="8"/>
    </row>
    <row r="421" spans="1:9" ht="13.5" thickBot="1">
      <c r="A421" s="119" t="s">
        <v>532</v>
      </c>
      <c r="B421" s="271" t="s">
        <v>10</v>
      </c>
      <c r="C421" s="272" t="s">
        <v>18</v>
      </c>
      <c r="D421" s="272" t="s">
        <v>18</v>
      </c>
      <c r="E421" s="272" t="s">
        <v>18</v>
      </c>
      <c r="F421" s="272" t="s">
        <v>18</v>
      </c>
      <c r="G421" s="274" t="s">
        <v>18</v>
      </c>
      <c r="H421" s="8"/>
      <c r="I421" s="8"/>
    </row>
    <row r="422" spans="2:7" ht="12.75">
      <c r="B422" s="2"/>
      <c r="C422" s="5"/>
      <c r="D422" s="2"/>
      <c r="E422" s="2"/>
      <c r="F422" s="4"/>
      <c r="G422" s="4"/>
    </row>
    <row r="423" spans="2:7" ht="12.75">
      <c r="B423" s="2"/>
      <c r="C423" s="5"/>
      <c r="D423" s="2"/>
      <c r="E423" s="2"/>
      <c r="F423" s="4"/>
      <c r="G423" s="4"/>
    </row>
    <row r="424" spans="2:7" ht="12.75">
      <c r="B424" s="2"/>
      <c r="C424" s="5"/>
      <c r="D424" s="2"/>
      <c r="E424" s="2"/>
      <c r="F424" s="4"/>
      <c r="G424" s="4"/>
    </row>
    <row r="425" spans="2:7" ht="12.75">
      <c r="B425" s="2"/>
      <c r="C425" s="5"/>
      <c r="D425" s="2"/>
      <c r="E425" s="2"/>
      <c r="F425" s="4"/>
      <c r="G425" s="4"/>
    </row>
    <row r="426" spans="2:7" ht="12.75">
      <c r="B426" s="2"/>
      <c r="C426" s="5"/>
      <c r="D426" s="2"/>
      <c r="E426" s="2"/>
      <c r="F426" s="4"/>
      <c r="G426" s="4"/>
    </row>
    <row r="427" spans="2:7" ht="12.75">
      <c r="B427" s="2"/>
      <c r="C427" s="2"/>
      <c r="D427" s="2"/>
      <c r="E427" s="2"/>
      <c r="F427" s="4"/>
      <c r="G427" s="4"/>
    </row>
    <row r="428" spans="2:7" ht="12.75">
      <c r="B428" s="2"/>
      <c r="C428" s="2"/>
      <c r="D428" s="2"/>
      <c r="E428" s="2"/>
      <c r="F428" s="4"/>
      <c r="G428" s="4"/>
    </row>
    <row r="429" spans="1:7" ht="13.5" thickBot="1">
      <c r="A429" s="1" t="s">
        <v>480</v>
      </c>
      <c r="B429" s="2"/>
      <c r="C429" s="2"/>
      <c r="D429" s="2"/>
      <c r="E429" s="2"/>
      <c r="F429" s="4"/>
      <c r="G429" s="4"/>
    </row>
    <row r="430" spans="1:12" ht="12.75">
      <c r="A430" s="185" t="s">
        <v>482</v>
      </c>
      <c r="B430" s="305"/>
      <c r="C430" s="305"/>
      <c r="D430" s="305" t="s">
        <v>481</v>
      </c>
      <c r="E430" s="305"/>
      <c r="F430" s="259"/>
      <c r="G430" s="260"/>
      <c r="J430" s="20"/>
      <c r="K430" s="225"/>
      <c r="L430" s="13"/>
    </row>
    <row r="431" spans="1:16" ht="13.5" thickBot="1">
      <c r="A431" s="276"/>
      <c r="B431" s="262" t="s">
        <v>117</v>
      </c>
      <c r="C431" s="262" t="s">
        <v>120</v>
      </c>
      <c r="D431" s="262" t="s">
        <v>121</v>
      </c>
      <c r="E431" s="307" t="s">
        <v>122</v>
      </c>
      <c r="F431" s="262" t="s">
        <v>483</v>
      </c>
      <c r="G431" s="263" t="s">
        <v>484</v>
      </c>
      <c r="J431" s="241"/>
      <c r="K431" s="20"/>
      <c r="L431" s="20"/>
      <c r="M431" s="95"/>
      <c r="N431" s="95"/>
      <c r="O431" s="264"/>
      <c r="P431" s="264"/>
    </row>
    <row r="432" spans="1:16" ht="12.75">
      <c r="A432" s="302" t="s">
        <v>123</v>
      </c>
      <c r="B432" s="269" t="s">
        <v>382</v>
      </c>
      <c r="C432" s="269" t="s">
        <v>485</v>
      </c>
      <c r="D432" s="42" t="s">
        <v>486</v>
      </c>
      <c r="E432" s="256" t="s">
        <v>487</v>
      </c>
      <c r="F432" s="269" t="s">
        <v>384</v>
      </c>
      <c r="G432" s="43" t="s">
        <v>384</v>
      </c>
      <c r="J432" s="241"/>
      <c r="K432" s="7"/>
      <c r="L432" s="7"/>
      <c r="M432" s="2"/>
      <c r="N432" s="2"/>
      <c r="O432" s="2"/>
      <c r="P432" s="2"/>
    </row>
    <row r="433" spans="1:16" ht="12.75">
      <c r="A433" s="151" t="s">
        <v>29</v>
      </c>
      <c r="B433" s="9" t="s">
        <v>4</v>
      </c>
      <c r="C433" s="9" t="s">
        <v>4</v>
      </c>
      <c r="D433" s="102" t="s">
        <v>4</v>
      </c>
      <c r="E433" s="102" t="s">
        <v>4</v>
      </c>
      <c r="F433" s="53" t="s">
        <v>386</v>
      </c>
      <c r="G433" s="55" t="s">
        <v>488</v>
      </c>
      <c r="J433" s="241"/>
      <c r="K433" s="7"/>
      <c r="L433" s="7"/>
      <c r="M433" s="2"/>
      <c r="N433" s="2"/>
      <c r="O433" s="2"/>
      <c r="P433" s="2"/>
    </row>
    <row r="434" spans="1:16" ht="12.75">
      <c r="A434" s="148" t="s">
        <v>132</v>
      </c>
      <c r="B434" s="53" t="s">
        <v>133</v>
      </c>
      <c r="C434" s="54" t="s">
        <v>134</v>
      </c>
      <c r="D434" s="56" t="s">
        <v>135</v>
      </c>
      <c r="E434" s="56" t="s">
        <v>135</v>
      </c>
      <c r="F434" s="53" t="s">
        <v>135</v>
      </c>
      <c r="G434" s="55" t="s">
        <v>135</v>
      </c>
      <c r="J434" s="241"/>
      <c r="K434" s="7"/>
      <c r="L434" s="7"/>
      <c r="M434" s="2"/>
      <c r="N434" s="2"/>
      <c r="O434" s="2"/>
      <c r="P434" s="2"/>
    </row>
    <row r="435" spans="1:16" ht="12.75">
      <c r="A435" s="113" t="s">
        <v>389</v>
      </c>
      <c r="B435" s="53" t="s">
        <v>12</v>
      </c>
      <c r="C435" s="54" t="s">
        <v>12</v>
      </c>
      <c r="D435" s="5" t="s">
        <v>12</v>
      </c>
      <c r="E435" s="56" t="s">
        <v>12</v>
      </c>
      <c r="F435" s="53" t="s">
        <v>12</v>
      </c>
      <c r="G435" s="55" t="s">
        <v>12</v>
      </c>
      <c r="J435" s="241"/>
      <c r="K435" s="7"/>
      <c r="L435" s="7"/>
      <c r="M435" s="2"/>
      <c r="N435" s="2"/>
      <c r="O435" s="2"/>
      <c r="P435" s="2"/>
    </row>
    <row r="436" spans="1:16" ht="12.75">
      <c r="A436" s="148" t="s">
        <v>136</v>
      </c>
      <c r="B436" s="53" t="s">
        <v>137</v>
      </c>
      <c r="C436" s="54" t="s">
        <v>137</v>
      </c>
      <c r="D436" s="56" t="s">
        <v>138</v>
      </c>
      <c r="E436" s="56" t="s">
        <v>138</v>
      </c>
      <c r="F436" s="53" t="s">
        <v>138</v>
      </c>
      <c r="G436" s="55" t="s">
        <v>138</v>
      </c>
      <c r="J436" s="241"/>
      <c r="K436" s="7"/>
      <c r="L436" s="7"/>
      <c r="M436" s="2"/>
      <c r="N436" s="2"/>
      <c r="O436" s="2"/>
      <c r="P436" s="2"/>
    </row>
    <row r="437" spans="1:16" ht="12.75">
      <c r="A437" s="148" t="s">
        <v>139</v>
      </c>
      <c r="B437" s="53" t="s">
        <v>188</v>
      </c>
      <c r="C437" s="54" t="s">
        <v>10</v>
      </c>
      <c r="D437" s="5" t="s">
        <v>10</v>
      </c>
      <c r="E437" s="56" t="s">
        <v>10</v>
      </c>
      <c r="F437" s="53" t="s">
        <v>10</v>
      </c>
      <c r="G437" s="55" t="s">
        <v>10</v>
      </c>
      <c r="J437" s="241"/>
      <c r="K437" s="7"/>
      <c r="L437" s="7"/>
      <c r="M437" s="2"/>
      <c r="N437" s="2"/>
      <c r="O437" s="2"/>
      <c r="P437" s="2"/>
    </row>
    <row r="438" spans="1:16" ht="12.75">
      <c r="A438" s="148" t="s">
        <v>140</v>
      </c>
      <c r="B438" s="53" t="s">
        <v>10</v>
      </c>
      <c r="C438" s="54" t="s">
        <v>142</v>
      </c>
      <c r="D438" s="5" t="s">
        <v>145</v>
      </c>
      <c r="E438" s="56" t="s">
        <v>145</v>
      </c>
      <c r="F438" s="53" t="s">
        <v>145</v>
      </c>
      <c r="G438" s="55" t="s">
        <v>145</v>
      </c>
      <c r="J438" s="241"/>
      <c r="K438" s="5"/>
      <c r="L438" s="7"/>
      <c r="M438" s="2"/>
      <c r="N438" s="2"/>
      <c r="O438" s="2"/>
      <c r="P438" s="2"/>
    </row>
    <row r="439" spans="1:16" ht="12.75">
      <c r="A439" s="148" t="s">
        <v>146</v>
      </c>
      <c r="B439" s="53" t="s">
        <v>10</v>
      </c>
      <c r="C439" s="54" t="s">
        <v>222</v>
      </c>
      <c r="D439" s="5" t="s">
        <v>222</v>
      </c>
      <c r="E439" s="56" t="s">
        <v>222</v>
      </c>
      <c r="F439" s="53" t="s">
        <v>392</v>
      </c>
      <c r="G439" s="55" t="s">
        <v>489</v>
      </c>
      <c r="J439" s="241"/>
      <c r="K439" s="5"/>
      <c r="L439" s="7"/>
      <c r="M439" s="2"/>
      <c r="N439" s="2"/>
      <c r="O439" s="2"/>
      <c r="P439" s="2"/>
    </row>
    <row r="440" spans="1:16" ht="12.75">
      <c r="A440" s="148" t="s">
        <v>149</v>
      </c>
      <c r="B440" s="59" t="s">
        <v>490</v>
      </c>
      <c r="C440" s="59" t="s">
        <v>490</v>
      </c>
      <c r="D440" s="61" t="s">
        <v>223</v>
      </c>
      <c r="E440" s="58" t="s">
        <v>223</v>
      </c>
      <c r="F440" s="59" t="s">
        <v>396</v>
      </c>
      <c r="G440" s="62" t="s">
        <v>491</v>
      </c>
      <c r="J440" s="241"/>
      <c r="K440" s="7"/>
      <c r="L440" s="7"/>
      <c r="M440" s="2"/>
      <c r="N440" s="2"/>
      <c r="O440" s="2"/>
      <c r="P440" s="2"/>
    </row>
    <row r="441" spans="1:16" ht="12.75">
      <c r="A441" s="148" t="s">
        <v>152</v>
      </c>
      <c r="B441" s="63" t="s">
        <v>153</v>
      </c>
      <c r="C441" s="63" t="s">
        <v>153</v>
      </c>
      <c r="D441" s="63" t="s">
        <v>154</v>
      </c>
      <c r="E441" s="63" t="s">
        <v>154</v>
      </c>
      <c r="F441" s="64" t="s">
        <v>154</v>
      </c>
      <c r="G441" s="65" t="s">
        <v>154</v>
      </c>
      <c r="J441" s="241"/>
      <c r="K441" s="7"/>
      <c r="L441" s="7"/>
      <c r="M441" s="5"/>
      <c r="N441" s="5"/>
      <c r="O441" s="5"/>
      <c r="P441" s="5"/>
    </row>
    <row r="442" spans="1:16" ht="12.75">
      <c r="A442" s="132" t="s">
        <v>40</v>
      </c>
      <c r="B442" s="56" t="s">
        <v>429</v>
      </c>
      <c r="C442" s="56" t="s">
        <v>429</v>
      </c>
      <c r="D442" s="56" t="s">
        <v>430</v>
      </c>
      <c r="E442" s="56" t="s">
        <v>430</v>
      </c>
      <c r="F442" s="53" t="s">
        <v>564</v>
      </c>
      <c r="G442" s="55" t="s">
        <v>563</v>
      </c>
      <c r="J442" s="241"/>
      <c r="K442" s="7"/>
      <c r="L442" s="7"/>
      <c r="M442" s="5"/>
      <c r="N442" s="5"/>
      <c r="O442" s="5"/>
      <c r="P442" s="5"/>
    </row>
    <row r="443" spans="1:16" ht="12.75">
      <c r="A443" s="113" t="s">
        <v>155</v>
      </c>
      <c r="B443" s="9" t="s">
        <v>492</v>
      </c>
      <c r="C443" s="56" t="s">
        <v>493</v>
      </c>
      <c r="D443" s="56" t="s">
        <v>318</v>
      </c>
      <c r="E443" s="56" t="s">
        <v>318</v>
      </c>
      <c r="F443" s="56" t="s">
        <v>494</v>
      </c>
      <c r="G443" s="72" t="s">
        <v>495</v>
      </c>
      <c r="J443" s="241"/>
      <c r="K443" s="7"/>
      <c r="L443" s="7"/>
      <c r="M443" s="2"/>
      <c r="N443" s="2"/>
      <c r="O443" s="2"/>
      <c r="P443" s="2"/>
    </row>
    <row r="444" spans="1:16" ht="12.75">
      <c r="A444" s="113" t="s">
        <v>157</v>
      </c>
      <c r="B444" s="58" t="s">
        <v>496</v>
      </c>
      <c r="C444" s="58" t="s">
        <v>497</v>
      </c>
      <c r="D444" s="58" t="s">
        <v>498</v>
      </c>
      <c r="E444" s="58" t="s">
        <v>499</v>
      </c>
      <c r="F444" s="58" t="s">
        <v>500</v>
      </c>
      <c r="G444" s="257" t="s">
        <v>565</v>
      </c>
      <c r="J444" s="241"/>
      <c r="K444" s="7"/>
      <c r="L444" s="7"/>
      <c r="M444" s="2"/>
      <c r="N444" s="2"/>
      <c r="O444" s="2"/>
      <c r="P444" s="2"/>
    </row>
    <row r="445" spans="1:16" ht="12.75">
      <c r="A445" s="113" t="s">
        <v>165</v>
      </c>
      <c r="B445" s="59" t="s">
        <v>501</v>
      </c>
      <c r="C445" s="56">
        <v>14.9</v>
      </c>
      <c r="D445" s="56">
        <v>16.6</v>
      </c>
      <c r="E445" s="56">
        <v>16.6</v>
      </c>
      <c r="F445" s="56">
        <v>20.8</v>
      </c>
      <c r="G445" s="72">
        <v>24.5</v>
      </c>
      <c r="J445" s="241"/>
      <c r="K445" s="7"/>
      <c r="L445" s="7"/>
      <c r="M445" s="2"/>
      <c r="N445" s="2"/>
      <c r="O445" s="2"/>
      <c r="P445" s="2"/>
    </row>
    <row r="446" spans="1:16" ht="12.75">
      <c r="A446" s="113" t="s">
        <v>166</v>
      </c>
      <c r="B446" s="56" t="s">
        <v>102</v>
      </c>
      <c r="C446" s="56" t="s">
        <v>102</v>
      </c>
      <c r="D446" s="58" t="s">
        <v>102</v>
      </c>
      <c r="E446" s="58" t="s">
        <v>102</v>
      </c>
      <c r="F446" s="58" t="s">
        <v>102</v>
      </c>
      <c r="G446" s="257" t="s">
        <v>102</v>
      </c>
      <c r="J446" s="45"/>
      <c r="K446" s="5"/>
      <c r="L446" s="5"/>
      <c r="M446" s="2"/>
      <c r="N446" s="2"/>
      <c r="O446" s="2"/>
      <c r="P446" s="2"/>
    </row>
    <row r="447" spans="1:16" ht="12.75">
      <c r="A447" s="113" t="s">
        <v>22</v>
      </c>
      <c r="B447" s="9" t="s">
        <v>79</v>
      </c>
      <c r="C447" s="9" t="s">
        <v>502</v>
      </c>
      <c r="D447" s="9" t="s">
        <v>111</v>
      </c>
      <c r="E447" s="9" t="s">
        <v>111</v>
      </c>
      <c r="F447" s="58" t="s">
        <v>503</v>
      </c>
      <c r="G447" s="257" t="s">
        <v>504</v>
      </c>
      <c r="J447" s="45"/>
      <c r="K447" s="5"/>
      <c r="L447" s="5"/>
      <c r="M447" s="2"/>
      <c r="N447" s="2"/>
      <c r="O447" s="2"/>
      <c r="P447" s="2"/>
    </row>
    <row r="448" spans="1:16" ht="12.75">
      <c r="A448" s="113" t="s">
        <v>167</v>
      </c>
      <c r="B448" s="56" t="s">
        <v>505</v>
      </c>
      <c r="C448" s="56" t="s">
        <v>505</v>
      </c>
      <c r="D448" s="56" t="s">
        <v>505</v>
      </c>
      <c r="E448" s="56" t="s">
        <v>505</v>
      </c>
      <c r="F448" s="56" t="s">
        <v>505</v>
      </c>
      <c r="G448" s="72" t="s">
        <v>505</v>
      </c>
      <c r="J448" s="156"/>
      <c r="K448" s="7"/>
      <c r="L448" s="7"/>
      <c r="M448" s="2"/>
      <c r="N448" s="2"/>
      <c r="O448" s="2"/>
      <c r="P448" s="2"/>
    </row>
    <row r="449" spans="1:16" ht="12.75">
      <c r="A449" s="113" t="s">
        <v>406</v>
      </c>
      <c r="B449" s="56" t="s">
        <v>7</v>
      </c>
      <c r="C449" s="56" t="s">
        <v>7</v>
      </c>
      <c r="D449" s="56" t="s">
        <v>8</v>
      </c>
      <c r="E449" s="56" t="s">
        <v>8</v>
      </c>
      <c r="F449" s="56" t="s">
        <v>407</v>
      </c>
      <c r="G449" s="72" t="s">
        <v>407</v>
      </c>
      <c r="J449" s="45"/>
      <c r="K449" s="7"/>
      <c r="L449" s="7"/>
      <c r="M449" s="142"/>
      <c r="N449" s="142"/>
      <c r="O449" s="142"/>
      <c r="P449" s="142"/>
    </row>
    <row r="450" spans="1:16" ht="12.75">
      <c r="A450" s="78" t="s">
        <v>9</v>
      </c>
      <c r="B450" s="9" t="s">
        <v>11</v>
      </c>
      <c r="C450" s="9" t="s">
        <v>11</v>
      </c>
      <c r="D450" s="9" t="s">
        <v>11</v>
      </c>
      <c r="E450" s="9" t="s">
        <v>11</v>
      </c>
      <c r="F450" s="56" t="s">
        <v>10</v>
      </c>
      <c r="G450" s="72" t="s">
        <v>10</v>
      </c>
      <c r="J450" s="241"/>
      <c r="K450" s="7"/>
      <c r="L450" s="7"/>
      <c r="M450" s="142"/>
      <c r="N450" s="142"/>
      <c r="O450" s="142"/>
      <c r="P450" s="142"/>
    </row>
    <row r="451" spans="1:16" ht="12.75">
      <c r="A451" s="113" t="s">
        <v>506</v>
      </c>
      <c r="B451" s="56" t="s">
        <v>507</v>
      </c>
      <c r="C451" s="56" t="s">
        <v>508</v>
      </c>
      <c r="D451" s="56" t="s">
        <v>509</v>
      </c>
      <c r="E451" s="56" t="s">
        <v>509</v>
      </c>
      <c r="F451" s="56" t="s">
        <v>510</v>
      </c>
      <c r="G451" s="72" t="s">
        <v>511</v>
      </c>
      <c r="J451" s="241"/>
      <c r="K451" s="270"/>
      <c r="L451" s="270"/>
      <c r="M451" s="2"/>
      <c r="N451" s="2"/>
      <c r="O451" s="2"/>
      <c r="P451" s="2"/>
    </row>
    <row r="452" spans="1:16" ht="12.75">
      <c r="A452" s="113" t="s">
        <v>512</v>
      </c>
      <c r="B452" s="56" t="s">
        <v>513</v>
      </c>
      <c r="C452" s="56" t="s">
        <v>514</v>
      </c>
      <c r="D452" s="56" t="s">
        <v>515</v>
      </c>
      <c r="E452" s="56" t="s">
        <v>516</v>
      </c>
      <c r="F452" s="56" t="s">
        <v>517</v>
      </c>
      <c r="G452" s="72" t="s">
        <v>518</v>
      </c>
      <c r="J452" s="306"/>
      <c r="K452" s="24"/>
      <c r="L452" s="24"/>
      <c r="M452" s="142"/>
      <c r="N452" s="142"/>
      <c r="O452" s="142"/>
      <c r="P452" s="142"/>
    </row>
    <row r="453" spans="1:16" ht="12.75">
      <c r="A453" s="113" t="s">
        <v>519</v>
      </c>
      <c r="B453" s="56" t="s">
        <v>10</v>
      </c>
      <c r="C453" s="56" t="s">
        <v>10</v>
      </c>
      <c r="D453" s="56" t="s">
        <v>10</v>
      </c>
      <c r="E453" s="56" t="s">
        <v>10</v>
      </c>
      <c r="F453" s="56" t="s">
        <v>520</v>
      </c>
      <c r="G453" s="72" t="s">
        <v>521</v>
      </c>
      <c r="J453" s="306"/>
      <c r="K453" s="7"/>
      <c r="L453" s="7"/>
      <c r="M453" s="142"/>
      <c r="N453" s="142"/>
      <c r="O453" s="142"/>
      <c r="P453" s="142"/>
    </row>
    <row r="454" spans="1:16" ht="12.75">
      <c r="A454" s="78" t="s">
        <v>99</v>
      </c>
      <c r="B454" s="9" t="s">
        <v>522</v>
      </c>
      <c r="C454" s="9" t="s">
        <v>522</v>
      </c>
      <c r="D454" s="9" t="s">
        <v>522</v>
      </c>
      <c r="E454" s="9" t="s">
        <v>522</v>
      </c>
      <c r="F454" s="56" t="s">
        <v>523</v>
      </c>
      <c r="G454" s="72" t="s">
        <v>523</v>
      </c>
      <c r="J454" s="241"/>
      <c r="K454" s="7"/>
      <c r="L454" s="7"/>
      <c r="M454" s="142"/>
      <c r="N454" s="142"/>
      <c r="O454" s="142"/>
      <c r="P454" s="142"/>
    </row>
    <row r="455" spans="1:16" ht="12.75">
      <c r="A455" s="113" t="s">
        <v>525</v>
      </c>
      <c r="B455" s="53" t="s">
        <v>526</v>
      </c>
      <c r="C455" s="53" t="s">
        <v>526</v>
      </c>
      <c r="D455" s="53" t="s">
        <v>526</v>
      </c>
      <c r="E455" s="53" t="s">
        <v>526</v>
      </c>
      <c r="F455" s="56" t="s">
        <v>10</v>
      </c>
      <c r="G455" s="72" t="s">
        <v>10</v>
      </c>
      <c r="J455" s="45"/>
      <c r="K455" s="5"/>
      <c r="L455" s="5"/>
      <c r="M455" s="142"/>
      <c r="N455" s="142"/>
      <c r="O455" s="142"/>
      <c r="P455" s="142"/>
    </row>
    <row r="456" spans="1:16" ht="12.75">
      <c r="A456" s="113" t="s">
        <v>414</v>
      </c>
      <c r="B456" s="56" t="s">
        <v>234</v>
      </c>
      <c r="C456" s="56" t="s">
        <v>234</v>
      </c>
      <c r="D456" s="56" t="s">
        <v>234</v>
      </c>
      <c r="E456" s="56" t="s">
        <v>234</v>
      </c>
      <c r="F456" s="56" t="s">
        <v>524</v>
      </c>
      <c r="G456" s="72" t="s">
        <v>524</v>
      </c>
      <c r="J456" s="45"/>
      <c r="K456" s="7"/>
      <c r="L456" s="7"/>
      <c r="M456" s="2"/>
      <c r="N456" s="2"/>
      <c r="O456" s="2"/>
      <c r="P456" s="2"/>
    </row>
    <row r="457" spans="1:16" ht="12.75">
      <c r="A457" s="113" t="s">
        <v>174</v>
      </c>
      <c r="B457" s="56" t="s">
        <v>12</v>
      </c>
      <c r="C457" s="56" t="s">
        <v>12</v>
      </c>
      <c r="D457" s="56" t="s">
        <v>12</v>
      </c>
      <c r="E457" s="56" t="s">
        <v>12</v>
      </c>
      <c r="F457" s="56" t="s">
        <v>527</v>
      </c>
      <c r="G457" s="72" t="s">
        <v>527</v>
      </c>
      <c r="J457" s="241"/>
      <c r="K457" s="7"/>
      <c r="L457" s="7"/>
      <c r="M457" s="2"/>
      <c r="N457" s="2"/>
      <c r="O457" s="2"/>
      <c r="P457" s="2"/>
    </row>
    <row r="458" spans="1:12" ht="12.75">
      <c r="A458" s="115" t="s">
        <v>250</v>
      </c>
      <c r="B458" s="56" t="s">
        <v>12</v>
      </c>
      <c r="C458" s="56" t="s">
        <v>12</v>
      </c>
      <c r="D458" s="56" t="s">
        <v>12</v>
      </c>
      <c r="E458" s="56" t="s">
        <v>12</v>
      </c>
      <c r="F458" s="56" t="s">
        <v>12</v>
      </c>
      <c r="G458" s="72" t="s">
        <v>12</v>
      </c>
      <c r="J458" s="241"/>
      <c r="K458" s="7"/>
      <c r="L458" s="7"/>
    </row>
    <row r="459" spans="1:12" ht="12.75">
      <c r="A459" s="115" t="s">
        <v>417</v>
      </c>
      <c r="B459" s="56" t="s">
        <v>10</v>
      </c>
      <c r="C459" s="56" t="s">
        <v>10</v>
      </c>
      <c r="D459" s="56" t="s">
        <v>10</v>
      </c>
      <c r="E459" s="56" t="s">
        <v>10</v>
      </c>
      <c r="F459" s="56" t="s">
        <v>10</v>
      </c>
      <c r="G459" s="72" t="s">
        <v>10</v>
      </c>
      <c r="J459" s="241"/>
      <c r="K459" s="7"/>
      <c r="L459" s="7"/>
    </row>
    <row r="460" spans="1:12" ht="12.75">
      <c r="A460" s="78" t="s">
        <v>528</v>
      </c>
      <c r="B460" s="56" t="s">
        <v>12</v>
      </c>
      <c r="C460" s="56" t="s">
        <v>12</v>
      </c>
      <c r="D460" s="56" t="s">
        <v>12</v>
      </c>
      <c r="E460" s="56" t="s">
        <v>12</v>
      </c>
      <c r="F460" s="56" t="s">
        <v>10</v>
      </c>
      <c r="G460" s="72" t="s">
        <v>10</v>
      </c>
      <c r="J460" s="241"/>
      <c r="K460" s="7"/>
      <c r="L460" s="7"/>
    </row>
    <row r="461" spans="1:12" ht="12.75">
      <c r="A461" s="115" t="s">
        <v>178</v>
      </c>
      <c r="B461" s="56" t="s">
        <v>12</v>
      </c>
      <c r="C461" s="56" t="s">
        <v>12</v>
      </c>
      <c r="D461" s="56" t="s">
        <v>12</v>
      </c>
      <c r="E461" s="56" t="s">
        <v>12</v>
      </c>
      <c r="F461" s="56" t="s">
        <v>529</v>
      </c>
      <c r="G461" s="72" t="s">
        <v>529</v>
      </c>
      <c r="J461" s="241"/>
      <c r="K461" s="7"/>
      <c r="L461" s="7"/>
    </row>
    <row r="462" spans="1:12" ht="12.75">
      <c r="A462" s="115" t="s">
        <v>179</v>
      </c>
      <c r="B462" s="56" t="s">
        <v>12</v>
      </c>
      <c r="C462" s="56" t="s">
        <v>12</v>
      </c>
      <c r="D462" s="56" t="s">
        <v>12</v>
      </c>
      <c r="E462" s="56" t="s">
        <v>12</v>
      </c>
      <c r="F462" s="56" t="s">
        <v>529</v>
      </c>
      <c r="G462" s="72" t="s">
        <v>529</v>
      </c>
      <c r="J462" s="241"/>
      <c r="K462" s="7"/>
      <c r="L462" s="7"/>
    </row>
    <row r="463" spans="1:12" ht="12.75">
      <c r="A463" s="78" t="s">
        <v>28</v>
      </c>
      <c r="B463" s="56" t="s">
        <v>12</v>
      </c>
      <c r="C463" s="56" t="s">
        <v>12</v>
      </c>
      <c r="D463" s="56" t="s">
        <v>12</v>
      </c>
      <c r="E463" s="56" t="s">
        <v>12</v>
      </c>
      <c r="F463" s="56" t="s">
        <v>529</v>
      </c>
      <c r="G463" s="72" t="s">
        <v>529</v>
      </c>
      <c r="J463" s="241"/>
      <c r="K463" s="7"/>
      <c r="L463" s="7"/>
    </row>
    <row r="464" spans="1:12" ht="12.75">
      <c r="A464" s="78" t="s">
        <v>415</v>
      </c>
      <c r="B464" s="56" t="s">
        <v>12</v>
      </c>
      <c r="C464" s="56" t="s">
        <v>12</v>
      </c>
      <c r="D464" s="56" t="s">
        <v>12</v>
      </c>
      <c r="E464" s="56" t="s">
        <v>12</v>
      </c>
      <c r="F464" s="56" t="s">
        <v>12</v>
      </c>
      <c r="G464" s="72" t="s">
        <v>12</v>
      </c>
      <c r="J464" s="241"/>
      <c r="K464" s="7"/>
      <c r="L464" s="7"/>
    </row>
    <row r="465" spans="1:12" ht="12.75">
      <c r="A465" s="113" t="s">
        <v>180</v>
      </c>
      <c r="B465" s="56" t="s">
        <v>102</v>
      </c>
      <c r="C465" s="56" t="s">
        <v>102</v>
      </c>
      <c r="D465" s="56" t="s">
        <v>102</v>
      </c>
      <c r="E465" s="56" t="s">
        <v>102</v>
      </c>
      <c r="F465" s="56" t="s">
        <v>102</v>
      </c>
      <c r="G465" s="72" t="s">
        <v>102</v>
      </c>
      <c r="J465" s="37"/>
      <c r="K465" s="37"/>
      <c r="L465" s="37"/>
    </row>
    <row r="466" spans="1:12" ht="12.75">
      <c r="A466" s="78" t="s">
        <v>27</v>
      </c>
      <c r="B466" s="56" t="s">
        <v>12</v>
      </c>
      <c r="C466" s="56" t="s">
        <v>12</v>
      </c>
      <c r="D466" s="56" t="s">
        <v>12</v>
      </c>
      <c r="E466" s="56" t="s">
        <v>479</v>
      </c>
      <c r="F466" s="53" t="s">
        <v>479</v>
      </c>
      <c r="G466" s="55" t="s">
        <v>479</v>
      </c>
      <c r="J466" s="266"/>
      <c r="K466" s="37"/>
      <c r="L466" s="37"/>
    </row>
    <row r="467" spans="1:12" ht="12.75">
      <c r="A467" s="150" t="s">
        <v>87</v>
      </c>
      <c r="B467" s="69" t="s">
        <v>17</v>
      </c>
      <c r="C467" s="69" t="s">
        <v>17</v>
      </c>
      <c r="D467" s="70" t="s">
        <v>17</v>
      </c>
      <c r="E467" s="129" t="s">
        <v>17</v>
      </c>
      <c r="F467" s="70" t="s">
        <v>17</v>
      </c>
      <c r="G467" s="71" t="s">
        <v>17</v>
      </c>
      <c r="J467" s="267"/>
      <c r="K467" s="37"/>
      <c r="L467" s="37"/>
    </row>
    <row r="468" spans="1:12" ht="12.75">
      <c r="A468" s="148" t="s">
        <v>103</v>
      </c>
      <c r="B468" s="56" t="s">
        <v>20</v>
      </c>
      <c r="C468" s="56" t="s">
        <v>20</v>
      </c>
      <c r="D468" s="53" t="s">
        <v>20</v>
      </c>
      <c r="E468" s="54" t="s">
        <v>20</v>
      </c>
      <c r="F468" s="53" t="s">
        <v>20</v>
      </c>
      <c r="G468" s="72" t="s">
        <v>20</v>
      </c>
      <c r="J468" s="266"/>
      <c r="K468" s="37"/>
      <c r="L468" s="37"/>
    </row>
    <row r="469" spans="1:12" ht="12.75">
      <c r="A469" s="148" t="s">
        <v>106</v>
      </c>
      <c r="B469" s="56" t="s">
        <v>102</v>
      </c>
      <c r="C469" s="56" t="s">
        <v>102</v>
      </c>
      <c r="D469" s="53" t="s">
        <v>102</v>
      </c>
      <c r="E469" s="54" t="s">
        <v>102</v>
      </c>
      <c r="F469" s="53" t="s">
        <v>102</v>
      </c>
      <c r="G469" s="72" t="s">
        <v>102</v>
      </c>
      <c r="J469" s="266"/>
      <c r="K469" s="37"/>
      <c r="L469" s="37"/>
    </row>
    <row r="470" spans="1:12" ht="12.75">
      <c r="A470" s="151" t="s">
        <v>215</v>
      </c>
      <c r="B470" s="56" t="s">
        <v>102</v>
      </c>
      <c r="C470" s="56" t="s">
        <v>102</v>
      </c>
      <c r="D470" s="53" t="s">
        <v>102</v>
      </c>
      <c r="E470" s="5" t="s">
        <v>102</v>
      </c>
      <c r="F470" s="53" t="s">
        <v>102</v>
      </c>
      <c r="G470" s="72" t="s">
        <v>102</v>
      </c>
      <c r="J470" s="266"/>
      <c r="K470" s="37"/>
      <c r="L470" s="37"/>
    </row>
    <row r="471" spans="1:12" ht="12.75">
      <c r="A471" s="148" t="s">
        <v>181</v>
      </c>
      <c r="B471" s="56" t="s">
        <v>183</v>
      </c>
      <c r="C471" s="56" t="s">
        <v>184</v>
      </c>
      <c r="D471" s="53" t="s">
        <v>184</v>
      </c>
      <c r="E471" s="5" t="s">
        <v>416</v>
      </c>
      <c r="F471" s="53" t="s">
        <v>416</v>
      </c>
      <c r="G471" s="72" t="s">
        <v>416</v>
      </c>
      <c r="J471" s="266"/>
      <c r="K471" s="5"/>
      <c r="L471" s="5"/>
    </row>
    <row r="472" spans="1:12" ht="12.75">
      <c r="A472" s="151" t="s">
        <v>569</v>
      </c>
      <c r="B472" s="159" t="s">
        <v>545</v>
      </c>
      <c r="C472" s="159" t="s">
        <v>566</v>
      </c>
      <c r="D472" s="159" t="s">
        <v>566</v>
      </c>
      <c r="E472" s="159" t="s">
        <v>566</v>
      </c>
      <c r="F472" s="161" t="s">
        <v>420</v>
      </c>
      <c r="G472" s="160" t="s">
        <v>567</v>
      </c>
      <c r="J472" s="266"/>
      <c r="K472" s="207"/>
      <c r="L472" s="207"/>
    </row>
    <row r="473" spans="1:12" ht="12.75">
      <c r="A473" s="151" t="s">
        <v>570</v>
      </c>
      <c r="B473" s="159" t="s">
        <v>424</v>
      </c>
      <c r="C473" s="159" t="s">
        <v>424</v>
      </c>
      <c r="D473" s="161" t="s">
        <v>425</v>
      </c>
      <c r="E473" s="161" t="s">
        <v>425</v>
      </c>
      <c r="F473" s="161" t="s">
        <v>427</v>
      </c>
      <c r="G473" s="160" t="s">
        <v>568</v>
      </c>
      <c r="J473" s="241"/>
      <c r="K473" s="5"/>
      <c r="L473" s="5"/>
    </row>
    <row r="474" spans="1:12" ht="12.75">
      <c r="A474" s="151" t="s">
        <v>437</v>
      </c>
      <c r="B474" s="159" t="s">
        <v>556</v>
      </c>
      <c r="C474" s="159" t="s">
        <v>213</v>
      </c>
      <c r="D474" s="161" t="s">
        <v>213</v>
      </c>
      <c r="E474" s="161" t="s">
        <v>213</v>
      </c>
      <c r="F474" s="161" t="s">
        <v>571</v>
      </c>
      <c r="G474" s="160" t="s">
        <v>573</v>
      </c>
      <c r="J474" s="45"/>
      <c r="K474" s="5"/>
      <c r="L474" s="5"/>
    </row>
    <row r="475" spans="1:12" ht="12.75">
      <c r="A475" s="151" t="s">
        <v>438</v>
      </c>
      <c r="B475" s="159" t="s">
        <v>559</v>
      </c>
      <c r="C475" s="159" t="s">
        <v>562</v>
      </c>
      <c r="D475" s="161" t="s">
        <v>562</v>
      </c>
      <c r="E475" s="161" t="s">
        <v>562</v>
      </c>
      <c r="F475" s="161" t="s">
        <v>572</v>
      </c>
      <c r="G475" s="160" t="s">
        <v>574</v>
      </c>
      <c r="J475" s="45"/>
      <c r="K475" s="5"/>
      <c r="L475" s="5"/>
    </row>
    <row r="476" spans="1:12" ht="12.75">
      <c r="A476" s="151" t="s">
        <v>55</v>
      </c>
      <c r="B476" s="159" t="s">
        <v>549</v>
      </c>
      <c r="C476" s="159" t="s">
        <v>549</v>
      </c>
      <c r="D476" s="161" t="s">
        <v>549</v>
      </c>
      <c r="E476" s="8" t="s">
        <v>549</v>
      </c>
      <c r="F476" s="161" t="s">
        <v>35</v>
      </c>
      <c r="G476" s="160" t="s">
        <v>35</v>
      </c>
      <c r="J476" s="45"/>
      <c r="K476" s="5"/>
      <c r="L476" s="5"/>
    </row>
    <row r="477" spans="1:12" ht="13.5" thickBot="1">
      <c r="A477" s="108" t="s">
        <v>108</v>
      </c>
      <c r="B477" s="162" t="s">
        <v>109</v>
      </c>
      <c r="C477" s="162" t="s">
        <v>109</v>
      </c>
      <c r="D477" s="164" t="s">
        <v>109</v>
      </c>
      <c r="E477" s="285" t="s">
        <v>109</v>
      </c>
      <c r="F477" s="164" t="s">
        <v>109</v>
      </c>
      <c r="G477" s="201" t="s">
        <v>109</v>
      </c>
      <c r="J477" s="45"/>
      <c r="K477" s="5"/>
      <c r="L477" s="5"/>
    </row>
    <row r="478" spans="1:7" ht="12.75">
      <c r="A478" s="170" t="s">
        <v>534</v>
      </c>
      <c r="B478" s="159" t="s">
        <v>18</v>
      </c>
      <c r="C478" s="159" t="s">
        <v>18</v>
      </c>
      <c r="D478" s="159" t="s">
        <v>10</v>
      </c>
      <c r="E478" s="159" t="s">
        <v>10</v>
      </c>
      <c r="F478" s="159" t="s">
        <v>10</v>
      </c>
      <c r="G478" s="160" t="s">
        <v>10</v>
      </c>
    </row>
    <row r="479" spans="1:7" ht="12.75">
      <c r="A479" s="78" t="s">
        <v>540</v>
      </c>
      <c r="B479" s="159" t="s">
        <v>10</v>
      </c>
      <c r="C479" s="159" t="s">
        <v>10</v>
      </c>
      <c r="D479" s="161" t="s">
        <v>18</v>
      </c>
      <c r="E479" s="161" t="s">
        <v>18</v>
      </c>
      <c r="F479" s="161" t="s">
        <v>18</v>
      </c>
      <c r="G479" s="160" t="s">
        <v>18</v>
      </c>
    </row>
    <row r="480" spans="1:7" ht="12.75">
      <c r="A480" s="78" t="s">
        <v>539</v>
      </c>
      <c r="B480" s="159" t="s">
        <v>10</v>
      </c>
      <c r="C480" s="159" t="s">
        <v>10</v>
      </c>
      <c r="D480" s="161" t="s">
        <v>18</v>
      </c>
      <c r="E480" s="161" t="s">
        <v>18</v>
      </c>
      <c r="F480" s="161" t="s">
        <v>18</v>
      </c>
      <c r="G480" s="160" t="s">
        <v>18</v>
      </c>
    </row>
    <row r="481" spans="1:7" ht="12.75">
      <c r="A481" s="78" t="s">
        <v>530</v>
      </c>
      <c r="B481" s="159" t="s">
        <v>10</v>
      </c>
      <c r="C481" s="161" t="s">
        <v>18</v>
      </c>
      <c r="D481" s="161" t="s">
        <v>18</v>
      </c>
      <c r="E481" s="161" t="s">
        <v>18</v>
      </c>
      <c r="F481" s="161" t="s">
        <v>18</v>
      </c>
      <c r="G481" s="160" t="s">
        <v>18</v>
      </c>
    </row>
    <row r="482" spans="1:7" ht="12.75">
      <c r="A482" s="78" t="s">
        <v>531</v>
      </c>
      <c r="B482" s="159" t="s">
        <v>10</v>
      </c>
      <c r="C482" s="161" t="s">
        <v>18</v>
      </c>
      <c r="D482" s="161" t="s">
        <v>18</v>
      </c>
      <c r="E482" s="161" t="s">
        <v>18</v>
      </c>
      <c r="F482" s="161" t="s">
        <v>18</v>
      </c>
      <c r="G482" s="160" t="s">
        <v>18</v>
      </c>
    </row>
    <row r="483" spans="1:16" ht="12.75">
      <c r="A483" s="78" t="s">
        <v>533</v>
      </c>
      <c r="B483" s="159" t="s">
        <v>10</v>
      </c>
      <c r="C483" s="159" t="s">
        <v>10</v>
      </c>
      <c r="D483" s="159" t="s">
        <v>18</v>
      </c>
      <c r="E483" s="161" t="s">
        <v>18</v>
      </c>
      <c r="F483" s="161" t="s">
        <v>18</v>
      </c>
      <c r="G483" s="160" t="s">
        <v>18</v>
      </c>
      <c r="J483" s="84"/>
      <c r="K483" s="22"/>
      <c r="L483" s="22"/>
      <c r="M483" s="22"/>
      <c r="N483" s="22"/>
      <c r="O483" s="22"/>
      <c r="P483" s="22"/>
    </row>
    <row r="484" spans="1:16" ht="13.5" thickBot="1">
      <c r="A484" s="119" t="s">
        <v>532</v>
      </c>
      <c r="B484" s="271" t="s">
        <v>10</v>
      </c>
      <c r="C484" s="272" t="s">
        <v>18</v>
      </c>
      <c r="D484" s="272" t="s">
        <v>18</v>
      </c>
      <c r="E484" s="272" t="s">
        <v>18</v>
      </c>
      <c r="F484" s="272" t="s">
        <v>18</v>
      </c>
      <c r="G484" s="274" t="s">
        <v>18</v>
      </c>
      <c r="J484" s="86"/>
      <c r="K484" s="258"/>
      <c r="L484" s="258"/>
      <c r="M484" s="258"/>
      <c r="N484" s="258"/>
      <c r="O484" s="258"/>
      <c r="P484" s="258"/>
    </row>
    <row r="485" spans="1:16" ht="12.75">
      <c r="A485" s="90"/>
      <c r="B485" s="8"/>
      <c r="C485" s="8"/>
      <c r="D485" s="8"/>
      <c r="E485" s="8"/>
      <c r="F485" s="8"/>
      <c r="G485" s="8"/>
      <c r="J485" s="86"/>
      <c r="K485" s="258"/>
      <c r="L485" s="258"/>
      <c r="M485" s="258"/>
      <c r="N485" s="258"/>
      <c r="O485" s="258"/>
      <c r="P485" s="258"/>
    </row>
    <row r="486" spans="1:16" ht="12.75">
      <c r="A486" s="90"/>
      <c r="B486" s="8"/>
      <c r="C486" s="8"/>
      <c r="D486" s="8"/>
      <c r="E486" s="8"/>
      <c r="F486" s="8"/>
      <c r="G486" s="8"/>
      <c r="J486" s="86"/>
      <c r="K486" s="258"/>
      <c r="L486" s="258"/>
      <c r="M486" s="258"/>
      <c r="N486" s="258"/>
      <c r="O486" s="258"/>
      <c r="P486" s="258"/>
    </row>
  </sheetData>
  <hyperlinks>
    <hyperlink ref="D86" r:id="rId1" display="automatyka"/>
    <hyperlink ref="E86" r:id="rId2" display="automatyka"/>
    <hyperlink ref="F86" r:id="rId3" display="automatyka"/>
    <hyperlink ref="G86" r:id="rId4" display="automatyka"/>
    <hyperlink ref="H86" r:id="rId5" display="automatyka"/>
    <hyperlink ref="I86" r:id="rId6" display="automatyka"/>
    <hyperlink ref="I90" r:id="rId7" display="w zestawie"/>
    <hyperlink ref="G89" r:id="rId8" display="FK20"/>
    <hyperlink ref="H89" r:id="rId9" display="FKW20"/>
    <hyperlink ref="I89" r:id="rId10" display="FKW20"/>
    <hyperlink ref="G88" r:id="rId11" display="w zestawie"/>
    <hyperlink ref="H88" r:id="rId12" display="w zestawie"/>
    <hyperlink ref="I88" r:id="rId13" display="w zestawie"/>
    <hyperlink ref="A89" r:id="rId14" display="filtr katalityczny FK20 lub wewnętrzny FKW20 (miedziany)"/>
    <hyperlink ref="A88" r:id="rId15" display="filtr wstępny CRS mPro (węglowy)"/>
    <hyperlink ref="A90" r:id="rId16" display="manualna głowica odbioru wstępnego do odbioru 4 frakcji destylatu"/>
    <hyperlink ref="B66" r:id="rId17" display="Basic"/>
    <hyperlink ref="C66" r:id="rId18" display="Regular"/>
    <hyperlink ref="D66" r:id="rId19" display="Classic"/>
    <hyperlink ref="E66" r:id="rId20" display="Multi"/>
    <hyperlink ref="F66" r:id="rId21" display="Pro"/>
    <hyperlink ref="G66" r:id="rId22" display="Verso"/>
    <hyperlink ref="H66" r:id="rId23" display="Optima"/>
    <hyperlink ref="I66" r:id="rId24" display="Premium"/>
    <hyperlink ref="B67" r:id="rId25" display="zwykły"/>
    <hyperlink ref="C67" r:id="rId26" display="zwykły"/>
    <hyperlink ref="D67" r:id="rId27" display="zwykły"/>
    <hyperlink ref="E67" r:id="rId28" display="ZG3A1"/>
    <hyperlink ref="F67" r:id="rId29" display="ZG3A2"/>
    <hyperlink ref="G67" r:id="rId30" display="ZP3DA1"/>
    <hyperlink ref="H67" r:id="rId31" display="ZP3FDA1"/>
    <hyperlink ref="I67" r:id="rId32" display="ZP3FDA3"/>
    <hyperlink ref="A114" r:id="rId33" display="Linki do galerii z fotografiami Academic"/>
    <hyperlink ref="B114" r:id="rId34" display="galeria"/>
    <hyperlink ref="C114" r:id="rId35" display="galeria"/>
    <hyperlink ref="D114" r:id="rId36" display="galeria"/>
    <hyperlink ref="F114" r:id="rId37" display="galeria"/>
    <hyperlink ref="G114" r:id="rId38" display="galeria"/>
    <hyperlink ref="H114" r:id="rId39" display="galeria"/>
    <hyperlink ref="I114" r:id="rId40" display="galeria"/>
    <hyperlink ref="E114" r:id="rId41" display="galeria"/>
    <hyperlink ref="B130" r:id="rId42" display="zwykły"/>
    <hyperlink ref="C130:D130" r:id="rId43" display="zwykły"/>
    <hyperlink ref="E130" r:id="rId44" display="ZG3A1"/>
    <hyperlink ref="F130" r:id="rId45" display="ZG3A2"/>
    <hyperlink ref="G130" r:id="rId46" display="ZP3DA1"/>
    <hyperlink ref="H130" r:id="rId47" display="ZP3FDA1"/>
    <hyperlink ref="I130" r:id="rId48" display="ZP3FDA3"/>
    <hyperlink ref="C129" r:id="rId49" display="Regular"/>
    <hyperlink ref="B129" r:id="rId50" display="Basic"/>
    <hyperlink ref="D129" r:id="rId51" display="Classic"/>
    <hyperlink ref="E129" r:id="rId52" display="Multi"/>
    <hyperlink ref="F129" r:id="rId53" display="Pro"/>
    <hyperlink ref="G129" r:id="rId54" display="Verso"/>
    <hyperlink ref="H129" r:id="rId55" display="Optima"/>
    <hyperlink ref="I129" r:id="rId56" display="Premium"/>
    <hyperlink ref="C149" r:id="rId57" display="automatyka"/>
    <hyperlink ref="D149" r:id="rId58" display="automatyka"/>
    <hyperlink ref="E149" r:id="rId59" display="automatyka"/>
    <hyperlink ref="F149" r:id="rId60" display="automatyka"/>
    <hyperlink ref="G149" r:id="rId61" display="automatyka"/>
    <hyperlink ref="H149" r:id="rId62" display="automatyka"/>
    <hyperlink ref="I149" r:id="rId63" display="automatyka"/>
    <hyperlink ref="G151" r:id="rId64" display="w zestawie"/>
    <hyperlink ref="H151" r:id="rId65" display="w zestawie"/>
    <hyperlink ref="I151" r:id="rId66" display="w zestawie"/>
    <hyperlink ref="F151" r:id="rId67" display="w zestawie"/>
    <hyperlink ref="E151" r:id="rId68" display="w zestawie"/>
    <hyperlink ref="D151" r:id="rId69" display="w zestawie"/>
    <hyperlink ref="C151" r:id="rId70" display="w zestawie"/>
    <hyperlink ref="B151" r:id="rId71" display="w zestawie"/>
    <hyperlink ref="F152" r:id="rId72" display="FK20"/>
    <hyperlink ref="G152" r:id="rId73" display="FK20"/>
    <hyperlink ref="H152" r:id="rId74" display="FKW20"/>
    <hyperlink ref="I152" r:id="rId75" display="FKW20"/>
    <hyperlink ref="D153" r:id="rId76" display="w zestawie"/>
    <hyperlink ref="F153" r:id="rId77" display="w zestawie"/>
    <hyperlink ref="H153" r:id="rId78" display="w zestawie"/>
    <hyperlink ref="I153" r:id="rId79" display="w zestawie"/>
    <hyperlink ref="I154" r:id="rId80" display="w zestawie"/>
    <hyperlink ref="A152" r:id="rId81" display="filtr katalityczny FK20 lub wewnętrzny FKW20 (miedziany)"/>
    <hyperlink ref="A151" r:id="rId82" display="filtr wstępny CRS mPro (węglowy)"/>
    <hyperlink ref="A153" r:id="rId83" display="manualna głowica odbioru wstępnego do odbioru 4 frakcji destylatu"/>
    <hyperlink ref="A154" r:id="rId84" display="głowica myjąca do płukania wypełnienia kolumny i układu odbioru destylatu"/>
    <hyperlink ref="A91" r:id="rId85" display="głowica myjąca do płukania wypełnienia kolumny i układu odbioru destylatu"/>
    <hyperlink ref="A177" r:id="rId86" display="Linki do galerii z fotografiami eM Steel"/>
    <hyperlink ref="B187" r:id="rId87" display="Basic"/>
    <hyperlink ref="C187" r:id="rId88" display="Regular"/>
    <hyperlink ref="D187" r:id="rId89" display="Classic"/>
    <hyperlink ref="E187" r:id="rId90" display="Multi"/>
    <hyperlink ref="F187" r:id="rId91" display="Pro"/>
    <hyperlink ref="G187" r:id="rId92" display="Verso"/>
    <hyperlink ref="H187" r:id="rId93" display="Optima"/>
    <hyperlink ref="I187" r:id="rId94" display="Premium"/>
    <hyperlink ref="C209" r:id="rId95" display="automatyka"/>
    <hyperlink ref="D209" r:id="rId96" display="automatyka"/>
    <hyperlink ref="E209" r:id="rId97" display="automatyka"/>
    <hyperlink ref="F209" r:id="rId98" display="automatyka"/>
    <hyperlink ref="G209" r:id="rId99" display="automatyka"/>
    <hyperlink ref="H209" r:id="rId100" display="automatyka"/>
    <hyperlink ref="G211" r:id="rId101" display="w zestawie"/>
    <hyperlink ref="H211" r:id="rId102" display="w zestawie"/>
    <hyperlink ref="I211" r:id="rId103" display="w zestawie"/>
    <hyperlink ref="F211" r:id="rId104" display="w zestawie"/>
    <hyperlink ref="E211" r:id="rId105" display="w zestawie"/>
    <hyperlink ref="D211" r:id="rId106" display="w zestawie"/>
    <hyperlink ref="C211" r:id="rId107" display="w zestawie"/>
    <hyperlink ref="B211" r:id="rId108" display="w zestawie"/>
    <hyperlink ref="F212" r:id="rId109" display="FK20"/>
    <hyperlink ref="G212" r:id="rId110" display="FK20"/>
    <hyperlink ref="H212" r:id="rId111" display="FKW20"/>
    <hyperlink ref="I212" r:id="rId112" display="FKW20"/>
    <hyperlink ref="D213" r:id="rId113" display="w zestawie"/>
    <hyperlink ref="F213" r:id="rId114" display="w zestawie"/>
    <hyperlink ref="H213" r:id="rId115" display="w zestawie"/>
    <hyperlink ref="I213" r:id="rId116" display="w zestawie"/>
    <hyperlink ref="G213" r:id="rId117" display="w zestawie"/>
    <hyperlink ref="I214" r:id="rId118" display="w zestawie"/>
    <hyperlink ref="H214" r:id="rId119" display="w zestawie"/>
    <hyperlink ref="C249" r:id="rId120" display="zwykły"/>
    <hyperlink ref="D249" r:id="rId121" display="zwykły"/>
    <hyperlink ref="B249" r:id="rId122" display="zwykły"/>
    <hyperlink ref="E249" r:id="rId123" display="ZG3A1"/>
    <hyperlink ref="F249" r:id="rId124" display="ZG3A2 / ZG5A2"/>
    <hyperlink ref="C270" r:id="rId125" display="automatyka"/>
    <hyperlink ref="D270" r:id="rId126" display="automatyka"/>
    <hyperlink ref="E270" r:id="rId127" display="automatyka"/>
    <hyperlink ref="F270" r:id="rId128" display="automatyka"/>
    <hyperlink ref="G270" r:id="rId129" display="automatyka"/>
    <hyperlink ref="H270" r:id="rId130" display="automatyka"/>
    <hyperlink ref="G272" r:id="rId131" display="w zestawie"/>
    <hyperlink ref="H272" r:id="rId132" display="w zestawie"/>
    <hyperlink ref="I272" r:id="rId133" display="w zestawie"/>
    <hyperlink ref="F272" r:id="rId134" display="w zestawie"/>
    <hyperlink ref="E272" r:id="rId135" display="w zestawie"/>
    <hyperlink ref="D272" r:id="rId136" display="w zestawie"/>
    <hyperlink ref="C272" r:id="rId137" display="w zestawie"/>
    <hyperlink ref="B272" r:id="rId138" display="w zestawie"/>
    <hyperlink ref="D274" r:id="rId139" display="w zestawie"/>
    <hyperlink ref="F274" r:id="rId140" display="w zestawie"/>
    <hyperlink ref="H274" r:id="rId141" display="w zestawie"/>
    <hyperlink ref="I274" r:id="rId142" display="w zestawie"/>
    <hyperlink ref="G274" r:id="rId143" display="w zestawie"/>
    <hyperlink ref="I275" r:id="rId144" display="w zestawie"/>
    <hyperlink ref="H275" r:id="rId145" display="w zestawie"/>
    <hyperlink ref="F273" r:id="rId146" display="FK20"/>
    <hyperlink ref="G273" r:id="rId147" display="FK20"/>
    <hyperlink ref="H273" r:id="rId148" display="FKW20"/>
    <hyperlink ref="I273" r:id="rId149" display="FKW20"/>
    <hyperlink ref="G249" r:id="rId150" display="ZP3DA1"/>
    <hyperlink ref="H249" r:id="rId151" display="ZP5FDA1"/>
    <hyperlink ref="I249" r:id="rId152" display="ZP5FDA3"/>
    <hyperlink ref="A211" r:id="rId153" display="filtr wstępny CRS mPro (węglowy)"/>
    <hyperlink ref="A213" r:id="rId154" display="manualna głowica odbioru wstępnego do odbioru 4 frakcji destylatu"/>
    <hyperlink ref="A214" r:id="rId155" display="głowica myjąca do płukania wypełnienia kolumny i układu odbioru destylatu"/>
    <hyperlink ref="A237" r:id="rId156" display="Link do galerii z fotografiami Supreme Ultra"/>
    <hyperlink ref="C188:D188" r:id="rId157" display="zwykły"/>
    <hyperlink ref="E188" r:id="rId158" display="ZG3A1"/>
    <hyperlink ref="B188" r:id="rId159" display="zwykły"/>
    <hyperlink ref="F188" r:id="rId160" display="ZG3A2 / ZG5A2"/>
    <hyperlink ref="G188" r:id="rId161" display="ZP3DA1"/>
    <hyperlink ref="H188" r:id="rId162" display="ZP5FDA1"/>
    <hyperlink ref="I188" r:id="rId163" display="ZP5FDA3"/>
    <hyperlink ref="A212" r:id="rId164" display="filtr katalityczny FK20 lub wewnętrzny FKW20 (miedziany)"/>
    <hyperlink ref="B177" r:id="rId165" display="galeria"/>
    <hyperlink ref="I177" r:id="rId166" display="galeria"/>
    <hyperlink ref="H177" r:id="rId167" display="galeria"/>
    <hyperlink ref="G177" r:id="rId168" display="galeria"/>
    <hyperlink ref="F177" r:id="rId169" display="galeria"/>
    <hyperlink ref="E177" r:id="rId170" display="galeria"/>
    <hyperlink ref="D177" r:id="rId171" display="galeria"/>
    <hyperlink ref="C177" r:id="rId172" display="galeria"/>
    <hyperlink ref="A186" r:id="rId173" display="Elementy aparatu Supreme Ultra"/>
    <hyperlink ref="A272" r:id="rId174" display="filtr wstępny CRS mPro (węglowy)"/>
    <hyperlink ref="A274" r:id="rId175" display="manualna głowica odbioru wstępnego do odbioru 4 frakcji destylatu"/>
    <hyperlink ref="A275" r:id="rId176" display="głowica myjąca do płukania wypełnienia kolumny i układu odbioru destylatu"/>
    <hyperlink ref="A273" r:id="rId177" display="filtr katalityczny FK20 lub wewnętrzny FKW20 (miedziany)"/>
    <hyperlink ref="A299" r:id="rId178" display="Link do galerii z fotografiami Aroma"/>
    <hyperlink ref="B299" r:id="rId179" display="galeria"/>
    <hyperlink ref="C299" r:id="rId180" display="galeria"/>
    <hyperlink ref="D299" r:id="rId181" display="galeria"/>
    <hyperlink ref="E299" r:id="rId182" display="galeria"/>
    <hyperlink ref="F299" r:id="rId183" display="galeria"/>
    <hyperlink ref="G299" r:id="rId184" display="galeria"/>
    <hyperlink ref="H299" r:id="rId185" display="galeria"/>
    <hyperlink ref="I299" r:id="rId186" display="galeria"/>
    <hyperlink ref="C237" r:id="rId187" display="galeria"/>
    <hyperlink ref="D237" r:id="rId188" display="galeria"/>
    <hyperlink ref="E237" r:id="rId189" display="galeria"/>
    <hyperlink ref="F237" r:id="rId190" display="galeria"/>
    <hyperlink ref="G237" r:id="rId191" display="galeria"/>
    <hyperlink ref="H237" r:id="rId192" display="galeria"/>
    <hyperlink ref="I237" r:id="rId193" display="galeria"/>
    <hyperlink ref="B237" r:id="rId194" display="galeria"/>
    <hyperlink ref="B248" r:id="rId195" display="Basic"/>
    <hyperlink ref="C248" r:id="rId196" display="Regular"/>
    <hyperlink ref="D248" r:id="rId197" display="Classic"/>
    <hyperlink ref="E248" r:id="rId198" display="Multi"/>
    <hyperlink ref="F248" r:id="rId199" display="Pro"/>
    <hyperlink ref="G248" r:id="rId200" display="Verso"/>
    <hyperlink ref="H248" r:id="rId201" display="Optima"/>
    <hyperlink ref="I248" r:id="rId202" display="Premium"/>
    <hyperlink ref="A247" r:id="rId203" display="Elementy aparatu Aroma"/>
    <hyperlink ref="G35" r:id="rId204" display="Tower L3"/>
    <hyperlink ref="G58" r:id="rId205" display="kliknij"/>
    <hyperlink ref="A58" r:id="rId206" display="Link do galerii z fotografiami"/>
    <hyperlink ref="G54" r:id="rId207" display="w zestawie"/>
    <hyperlink ref="E54" r:id="rId208" display="w zestawie"/>
    <hyperlink ref="H54" r:id="rId209" display="w zestawie"/>
    <hyperlink ref="I54" r:id="rId210" display="w zestawie"/>
    <hyperlink ref="A34" r:id="rId211" display="Elementy kolumny Filtra Ciśnieniowego"/>
    <hyperlink ref="A22" r:id="rId212" display="Elementy wyposażenia"/>
    <hyperlink ref="A29" r:id="rId213" display="Link do galerii z fotografiami filtrow katalitycznych"/>
    <hyperlink ref="B29" r:id="rId214" display="galeria"/>
    <hyperlink ref="C29" r:id="rId215" display="galeria"/>
    <hyperlink ref="D29" r:id="rId216" display="galeria"/>
    <hyperlink ref="E29" r:id="rId217" display="galeria"/>
    <hyperlink ref="B23" r:id="rId218" display="FK 15"/>
    <hyperlink ref="C23" r:id="rId219" display="FK 20"/>
    <hyperlink ref="D23" r:id="rId220" display="FK 25"/>
    <hyperlink ref="E23" r:id="rId221" display="FK 30"/>
    <hyperlink ref="F23" r:id="rId222" display="FK 40"/>
    <hyperlink ref="G23" r:id="rId223" display="FKW 20"/>
    <hyperlink ref="H23" r:id="rId224" display="FKW 25"/>
    <hyperlink ref="F29" r:id="rId225" display="galeria"/>
    <hyperlink ref="G29" r:id="rId226" display="galeria"/>
    <hyperlink ref="H29" r:id="rId227" display="galeria"/>
    <hyperlink ref="A396" r:id="rId228" display="filtr wstępny CRS mPro (węglowy)"/>
    <hyperlink ref="A398" r:id="rId229" display="manualna głowica odbioru wstępnego do odbioru 4 frakcji destylatu"/>
    <hyperlink ref="A399" r:id="rId230" display="głowica myjąca do płukania wypełnienia kolumny i układu odbioru destylatu"/>
    <hyperlink ref="A397" r:id="rId231" display="filtr katalityczny FK20 lub wewnętrzny FKW20 (miedziany)"/>
    <hyperlink ref="G335" r:id="rId232" display="w zestawie"/>
    <hyperlink ref="H335" r:id="rId233" display="w zestawie"/>
    <hyperlink ref="I335" r:id="rId234" display="w zestawie"/>
    <hyperlink ref="F335" r:id="rId235" display="w zestawie"/>
    <hyperlink ref="E335" r:id="rId236" display="w zestawie"/>
    <hyperlink ref="D335" r:id="rId237" display="w zestawie"/>
    <hyperlink ref="C335" r:id="rId238" display="w zestawie"/>
    <hyperlink ref="B335" r:id="rId239" display="w zestawie"/>
    <hyperlink ref="C333" r:id="rId240" display="automatyka"/>
    <hyperlink ref="B333" r:id="rId241" display="automatyka"/>
    <hyperlink ref="D333" r:id="rId242" display="automatyka"/>
    <hyperlink ref="E333" r:id="rId243" display="automatyka"/>
    <hyperlink ref="F333" r:id="rId244" display="automatyka"/>
    <hyperlink ref="H336" r:id="rId245" display="FKW20"/>
    <hyperlink ref="I336" r:id="rId246" display="FKW20"/>
    <hyperlink ref="G336" r:id="rId247" display="FKW20"/>
    <hyperlink ref="F336" r:id="rId248" display="FK20"/>
    <hyperlink ref="E336" r:id="rId249" display="FK20"/>
    <hyperlink ref="F337" r:id="rId250" display="w zestawie"/>
    <hyperlink ref="H337" r:id="rId251" display="w zestawie"/>
    <hyperlink ref="I337" r:id="rId252" display="w zestawie"/>
    <hyperlink ref="G337" r:id="rId253" display="w zestawie"/>
    <hyperlink ref="E337" r:id="rId254" display="w zestawie"/>
    <hyperlink ref="D337" r:id="rId255" display="w zestawie"/>
    <hyperlink ref="C337" r:id="rId256" display="w zestawie"/>
    <hyperlink ref="I338" r:id="rId257" display="w zestawie"/>
    <hyperlink ref="H338" r:id="rId258" display="w zestawie"/>
    <hyperlink ref="G338" r:id="rId259" display="w zestawie"/>
    <hyperlink ref="F338" r:id="rId260" display="w zestawie"/>
    <hyperlink ref="B313" r:id="rId261" display="zwykły"/>
    <hyperlink ref="C313" r:id="rId262" display="ZG3A1"/>
    <hyperlink ref="D313" r:id="rId263" display="ZG3A2 / ZG5A2"/>
    <hyperlink ref="F313" r:id="rId264" display="ZP5FDA1"/>
    <hyperlink ref="G313" r:id="rId265" display="ZP5FDA3"/>
    <hyperlink ref="E313" r:id="rId266" display="ZP3FDA1"/>
    <hyperlink ref="H313" r:id="rId267" display="ZP5FDA1L"/>
    <hyperlink ref="I313" r:id="rId268" display="ZP5FDA3L"/>
    <hyperlink ref="A335" r:id="rId269" display="filtr wstępny CRS mPro (węglowy)"/>
    <hyperlink ref="A337" r:id="rId270" display="manualna głowica odbioru wstępnego do odbioru 4 frakcji destylatu"/>
    <hyperlink ref="A338" r:id="rId271" display="głowica myjąca do płukania wypełnienia kolumny i układu odbioru destylatu"/>
    <hyperlink ref="A336" r:id="rId272" display="filtr katalityczny FK20 lub wewnętrzny FKW20 (miedziany)"/>
    <hyperlink ref="A8" r:id="rId273" display="acrobat reader - .pdf - http://www.vsop.com.pl/pliki/danetechniczne.pdf"/>
    <hyperlink ref="A9" r:id="rId274" display="ms excel .xls - http://www.vsop.com.pl/pliki/danetechniczne.xls"/>
    <hyperlink ref="A458" r:id="rId275" display="filtr wstępny CRS mPro (węglowy)"/>
    <hyperlink ref="A461" r:id="rId276" display="manualna głowica odbioru wstępnego do odbioru 4 frakcji destylatu"/>
    <hyperlink ref="A462" r:id="rId277" display="głowica myjąca do płukania wypełnienia kolumny i układu odbioru destylatu"/>
    <hyperlink ref="A459" r:id="rId278" display="filtr katalityczny FK20 lub wewnętrzny FKW20 (miedziany)"/>
    <hyperlink ref="A19:I19" r:id="rId279" display="Wszystkie urządzenia posiadają gwarancję minimum 36 miesięcy. Pełny zakres gwarancji jest dostępny pod adresem http://www.vsop.com.pl/pliki/Gwarancje V.S.O.P..pdf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280"/>
  <ignoredErrors>
    <ignoredError sqref="B201:E201 B262:E262 D411:D412 E411:E412 F411:F412 G411:G412 B445 B411:B412 C411:C4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workbookViewId="0" topLeftCell="A1">
      <selection activeCell="D10" sqref="D10"/>
    </sheetView>
  </sheetViews>
  <sheetFormatPr defaultColWidth="9.00390625" defaultRowHeight="12.75"/>
  <cols>
    <col min="1" max="1" width="63.25390625" style="0" bestFit="1" customWidth="1"/>
    <col min="2" max="2" width="12.25390625" style="0" bestFit="1" customWidth="1"/>
    <col min="3" max="3" width="11.00390625" style="0" bestFit="1" customWidth="1"/>
    <col min="4" max="4" width="12.25390625" style="0" bestFit="1" customWidth="1"/>
    <col min="5" max="5" width="9.25390625" style="0" bestFit="1" customWidth="1"/>
  </cols>
  <sheetData>
    <row r="3" spans="1:5" ht="12.75">
      <c r="A3" s="12" t="s">
        <v>68</v>
      </c>
      <c r="B3" s="25"/>
      <c r="C3" s="2"/>
      <c r="D3" s="2"/>
      <c r="E3" s="21"/>
    </row>
    <row r="4" spans="1:5" ht="12.75">
      <c r="A4" s="10"/>
      <c r="B4" s="26" t="s">
        <v>1</v>
      </c>
      <c r="C4" s="22"/>
      <c r="D4" s="2"/>
      <c r="E4" s="23"/>
    </row>
    <row r="5" spans="1:5" ht="12.75">
      <c r="A5" s="28" t="s">
        <v>29</v>
      </c>
      <c r="B5" s="30" t="s">
        <v>3</v>
      </c>
      <c r="C5" s="7"/>
      <c r="D5" s="2"/>
      <c r="E5" s="7"/>
    </row>
    <row r="6" spans="1:5" ht="12.75">
      <c r="A6" s="29" t="s">
        <v>5</v>
      </c>
      <c r="B6" s="27" t="s">
        <v>6</v>
      </c>
      <c r="C6" s="7"/>
      <c r="D6" s="2"/>
      <c r="E6" s="7"/>
    </row>
    <row r="7" spans="1:5" ht="12.75">
      <c r="A7" s="29" t="s">
        <v>30</v>
      </c>
      <c r="B7" s="31" t="s">
        <v>25</v>
      </c>
      <c r="C7" s="7"/>
      <c r="D7" s="2"/>
      <c r="E7" s="7"/>
    </row>
    <row r="8" spans="1:5" ht="12.75">
      <c r="A8" s="29" t="s">
        <v>66</v>
      </c>
      <c r="B8" s="27" t="s">
        <v>56</v>
      </c>
      <c r="C8" s="7"/>
      <c r="D8" s="2"/>
      <c r="E8" s="8"/>
    </row>
    <row r="9" spans="1:5" ht="12.75">
      <c r="A9" s="29" t="s">
        <v>67</v>
      </c>
      <c r="B9" s="27" t="s">
        <v>57</v>
      </c>
      <c r="C9" s="7"/>
      <c r="D9" s="2"/>
      <c r="E9" s="7"/>
    </row>
    <row r="10" spans="1:5" ht="12.75">
      <c r="A10" s="29" t="s">
        <v>32</v>
      </c>
      <c r="B10" s="27" t="s">
        <v>34</v>
      </c>
      <c r="C10" s="7"/>
      <c r="D10" s="2"/>
      <c r="E10" s="7"/>
    </row>
    <row r="11" spans="1:5" ht="12.75">
      <c r="A11" s="29" t="s">
        <v>31</v>
      </c>
      <c r="B11" s="31" t="s">
        <v>23</v>
      </c>
      <c r="C11" s="7"/>
      <c r="D11" s="2"/>
      <c r="E11" s="7"/>
    </row>
    <row r="12" spans="1:5" ht="12.75">
      <c r="A12" s="29" t="s">
        <v>39</v>
      </c>
      <c r="B12" s="31" t="s">
        <v>37</v>
      </c>
      <c r="C12" s="7"/>
      <c r="D12" s="2"/>
      <c r="E12" s="5"/>
    </row>
    <row r="13" spans="1:5" ht="12.75">
      <c r="A13" s="29" t="s">
        <v>36</v>
      </c>
      <c r="B13" s="27" t="s">
        <v>65</v>
      </c>
      <c r="C13" s="7"/>
      <c r="D13" s="2"/>
      <c r="E13" s="8"/>
    </row>
    <row r="14" spans="1:5" ht="12.75">
      <c r="A14" s="29" t="s">
        <v>55</v>
      </c>
      <c r="B14" s="27" t="s">
        <v>58</v>
      </c>
      <c r="C14" s="24"/>
      <c r="D14" s="2"/>
      <c r="E14" s="24"/>
    </row>
    <row r="15" spans="1:5" ht="12.75">
      <c r="A15" s="29" t="s">
        <v>69</v>
      </c>
      <c r="B15" s="27" t="s">
        <v>8</v>
      </c>
      <c r="C15" s="7"/>
      <c r="D15" s="2"/>
      <c r="E15" s="7"/>
    </row>
    <row r="16" spans="1:5" ht="12.75">
      <c r="A16" s="29" t="s">
        <v>77</v>
      </c>
      <c r="B16" s="27" t="s">
        <v>74</v>
      </c>
      <c r="C16" s="7"/>
      <c r="D16" s="2"/>
      <c r="E16" s="7"/>
    </row>
    <row r="17" spans="1:5" ht="12.75">
      <c r="A17" s="29" t="s">
        <v>70</v>
      </c>
      <c r="B17" s="27" t="s">
        <v>75</v>
      </c>
      <c r="C17" s="7"/>
      <c r="D17" s="2"/>
      <c r="E17" s="7"/>
    </row>
    <row r="18" spans="1:5" ht="12.75">
      <c r="A18" s="29" t="s">
        <v>71</v>
      </c>
      <c r="B18" s="27" t="s">
        <v>75</v>
      </c>
      <c r="C18" s="7"/>
      <c r="D18" s="2"/>
      <c r="E18" s="7"/>
    </row>
    <row r="19" spans="1:5" ht="12.75">
      <c r="A19" s="29" t="s">
        <v>72</v>
      </c>
      <c r="B19" s="27" t="s">
        <v>76</v>
      </c>
      <c r="C19" s="7"/>
      <c r="D19" s="2"/>
      <c r="E19" s="7"/>
    </row>
    <row r="20" spans="1:5" ht="12.75">
      <c r="A20" s="29" t="s">
        <v>13</v>
      </c>
      <c r="B20" s="27" t="s">
        <v>14</v>
      </c>
      <c r="C20" s="5"/>
      <c r="D20" s="2"/>
      <c r="E20" s="7"/>
    </row>
    <row r="21" spans="1:5" ht="12.75">
      <c r="A21" s="29" t="s">
        <v>15</v>
      </c>
      <c r="B21" s="27" t="s">
        <v>12</v>
      </c>
      <c r="C21" s="7"/>
      <c r="D21" s="2"/>
      <c r="E21" s="7"/>
    </row>
    <row r="22" spans="1:5" ht="12.75">
      <c r="A22" s="29" t="s">
        <v>73</v>
      </c>
      <c r="B22" s="27" t="s">
        <v>17</v>
      </c>
      <c r="C22" s="7"/>
      <c r="D22" s="2"/>
      <c r="E22" s="7"/>
    </row>
    <row r="23" spans="1:5" ht="12.75">
      <c r="A23" s="29" t="s">
        <v>19</v>
      </c>
      <c r="B23" s="27" t="s">
        <v>20</v>
      </c>
      <c r="D23" s="3"/>
      <c r="E23" s="4"/>
    </row>
    <row r="24" spans="1:2" ht="12.75">
      <c r="A24" s="32" t="s">
        <v>21</v>
      </c>
      <c r="B24" s="33" t="s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adu</cp:lastModifiedBy>
  <cp:lastPrinted>2012-06-20T20:35:37Z</cp:lastPrinted>
  <dcterms:created xsi:type="dcterms:W3CDTF">1997-02-26T13:46:56Z</dcterms:created>
  <dcterms:modified xsi:type="dcterms:W3CDTF">2012-06-20T20:36:27Z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